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85" windowWidth="20700" windowHeight="9915" activeTab="0"/>
  </bookViews>
  <sheets>
    <sheet name="XR024 DTA Sensitivity" sheetId="1" r:id="rId1"/>
  </sheets>
  <externalReferences>
    <externalReference r:id="rId4"/>
  </externalReferences>
  <definedNames>
    <definedName name="mcck">'[1]Macro1'!$Z$2</definedName>
    <definedName name="mcckdata">'[1]Macro1'!$AA$2</definedName>
    <definedName name="mcolors">'[1]Macro1'!$AD$2</definedName>
    <definedName name="menu1">'[1]Macro1'!$AE$1</definedName>
    <definedName name="Mprotectall">'[1]Macro1'!$AM$2</definedName>
    <definedName name="Mprtreset">'[1]Macro1'!$AK$2</definedName>
    <definedName name="Mprtsel">'[1]Macro1'!$AJ$2</definedName>
    <definedName name="Mprtselall">'[1]Macro1'!$AL$2</definedName>
    <definedName name="Munprotectall">'[1]Macro1'!$AN$2</definedName>
    <definedName name="_xlnm.Print_Area" localSheetId="0">'XR024 DTA Sensitivity'!$A$1:$H$33</definedName>
    <definedName name="_xlnm.Print_Titles" localSheetId="0">'XR024 DTA Sensitivity'!$2:$2</definedName>
    <definedName name="Z_2740CC7C_6841_4CEA_BA63_503F8063C0DC_.wvu.PrintArea" localSheetId="0" hidden="1">'XR024 DTA Sensitivity'!$A$2:$G$25</definedName>
    <definedName name="Z_2740CC7C_6841_4CEA_BA63_503F8063C0DC_.wvu.PrintTitles" localSheetId="0" hidden="1">'XR024 DTA Sensitivity'!$2:$2</definedName>
    <definedName name="Z_86E65085_2673_46AF_B5BC_86047A013CAE_.wvu.PrintArea" localSheetId="0" hidden="1">'XR024 DTA Sensitivity'!$A$2:$G$25</definedName>
    <definedName name="Z_86E65085_2673_46AF_B5BC_86047A013CAE_.wvu.PrintTitles" localSheetId="0" hidden="1">'XR024 DTA Sensitivity'!$2:$2</definedName>
    <definedName name="Z_A4AB7F61_F67B_11D4_98F5_D0B0732F7538_.wvu.PrintArea" localSheetId="0" hidden="1">'XR024 DTA Sensitivity'!$A$2:$G$14</definedName>
    <definedName name="Z_A4AB7F61_F67B_11D4_98F5_D0B0732F7538_.wvu.PrintTitles" localSheetId="0" hidden="1">'XR024 DTA Sensitivity'!$2:$2</definedName>
    <definedName name="Z_AFEDF03E_2638_4E28_A2E5_03CD36B55270_.wvu.PrintArea" localSheetId="0" hidden="1">'XR024 DTA Sensitivity'!$A$2:$G$25</definedName>
    <definedName name="Z_AFEDF03E_2638_4E28_A2E5_03CD36B55270_.wvu.PrintTitles" localSheetId="0" hidden="1">'XR024 DTA Sensitivity'!$2:$2</definedName>
    <definedName name="Z_B6053A78_4A65_48AB_82F4_8E389ADC2122_.wvu.PrintArea" localSheetId="0" hidden="1">'XR024 DTA Sensitivity'!$A$2:$G$25</definedName>
    <definedName name="Z_B6053A78_4A65_48AB_82F4_8E389ADC2122_.wvu.PrintTitles" localSheetId="0" hidden="1">'XR024 DTA Sensitivity'!$2:$2</definedName>
    <definedName name="Z_F4D80A6C_AD59_4ED3_871E_238F93A001A4_.wvu.PrintArea" localSheetId="0" hidden="1">'XR024 DTA Sensitivity'!$A$2:$G$25</definedName>
    <definedName name="Z_F4D80A6C_AD59_4ED3_871E_238F93A001A4_.wvu.PrintTitles" localSheetId="0" hidden="1">'XR024 DTA Sensitivity'!$2:$2</definedName>
    <definedName name="Z_F69C1A18_E6D8_4544_8801_EC0455F08670_.wvu.PrintArea" localSheetId="0" hidden="1">'XR024 DTA Sensitivity'!$A$2:$G$25</definedName>
    <definedName name="Z_F69C1A18_E6D8_4544_8801_EC0455F08670_.wvu.PrintTitles" localSheetId="0" hidden="1">'XR024 DTA Sensitivity'!$2:$2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<sst xmlns="http://schemas.openxmlformats.org/spreadsheetml/2006/main" count="42" uniqueCount="38">
  <si>
    <t>CALCULATION OF TOTAL ADJUSTED CAPITAL</t>
  </si>
  <si>
    <t>Annual Statement Source</t>
  </si>
  <si>
    <t>Amount</t>
  </si>
  <si>
    <t>Factor</t>
  </si>
  <si>
    <t>Adjusted Capital</t>
  </si>
  <si>
    <t>Company Amounts</t>
  </si>
  <si>
    <t>Capital and Surplus</t>
  </si>
  <si>
    <t>Subsidiary Adjustments</t>
  </si>
  <si>
    <t>AVR - Life Subs</t>
  </si>
  <si>
    <t>Affiliate's statement</t>
  </si>
  <si>
    <t>Dividend Liability - Life Subsidiaries</t>
  </si>
  <si>
    <t>Tabular Discounts - P&amp;C Subsidiaries</t>
  </si>
  <si>
    <t>Non-Tabular Discounts - P&amp;C Subsidiaries</t>
  </si>
  <si>
    <t>Total Adjusted Capital, Post-deferred Tax</t>
  </si>
  <si>
    <t xml:space="preserve">SENSITIVITY TEST: </t>
  </si>
  <si>
    <t xml:space="preserve">DTA Value for Company </t>
  </si>
  <si>
    <t xml:space="preserve">DTL Value for Company </t>
  </si>
  <si>
    <t>Page 3, Col 3,  Line 10.2</t>
  </si>
  <si>
    <t xml:space="preserve">DTA Value for Insurance Subsidiaries </t>
  </si>
  <si>
    <t xml:space="preserve">Company Records </t>
  </si>
  <si>
    <t xml:space="preserve">DTL Value for Insurance Subsidiaries </t>
  </si>
  <si>
    <t xml:space="preserve">Total Adjusted Capital, Pre-deferred Tax (sensitivity) </t>
  </si>
  <si>
    <t>L(6)-L(7)+L(8)-L(9)+L(10)</t>
  </si>
  <si>
    <t xml:space="preserve"> </t>
  </si>
  <si>
    <r>
      <t>Page 3, Col 3,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Line 31</t>
    </r>
  </si>
  <si>
    <r>
      <t xml:space="preserve">Page 2, Col 3,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Line 16.2</t>
    </r>
  </si>
  <si>
    <t xml:space="preserve"> Cocode: 00000</t>
  </si>
  <si>
    <t xml:space="preserve">Company Name </t>
  </si>
  <si>
    <t>Expanded DTA Sensitivity Test</t>
  </si>
  <si>
    <t>Expanded Deferred Tax Asset</t>
  </si>
  <si>
    <t xml:space="preserve">Page 2 Column 3 Line 16.2, in part </t>
  </si>
  <si>
    <t xml:space="preserve">Total Adjusted Capital Less Expanded Deferred </t>
  </si>
  <si>
    <t>Tax Asset</t>
  </si>
  <si>
    <t>Authorized Control Level RBC</t>
  </si>
  <si>
    <t>RBC% Without Expanded Deferred Tax Asset</t>
  </si>
  <si>
    <t>XR025 Comparison of Total Adjusted Capital to Risk-Based Capital Line (4)</t>
  </si>
  <si>
    <t>Line (6) less Line (12)</t>
  </si>
  <si>
    <t xml:space="preserve">Line (13) / Line (14)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</si>
</sst>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\(#\)"/>
    <numFmt numFmtId="166" formatCode="\(0#\)"/>
    <numFmt numFmtId="167" formatCode="\(0\)"/>
    <numFmt numFmtId="168" formatCode="\(0.0\)"/>
    <numFmt numFmtId="169" formatCode="General_)"/>
    <numFmt numFmtId="170" formatCode="0.000%"/>
    <numFmt numFmtId="171" formatCode="&quot;$&quot;#,##0;\(&quot;$&quot;#,##0\)"/>
    <numFmt numFmtId="172" formatCode="_(* #,##0_);_(* \(#,##0\);_(* &quot;-&quot;??_);_(@_)"/>
    <numFmt numFmtId="173" formatCode="mm/dd/yy"/>
    <numFmt numFmtId="174" formatCode="#,##0;\-#,##0;&quot;-&quot;"/>
    <numFmt numFmtId="175" formatCode="mmmm\ d\,\ yyyy"/>
    <numFmt numFmtId="176" formatCode="#,##0.000_);\(#,##0.000\)"/>
    <numFmt numFmtId="177" formatCode="0.0_);\(0.0\)"/>
    <numFmt numFmtId="178" formatCode="0_);\(0\)"/>
    <numFmt numFmtId="179" formatCode="\(#.#\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&quot;$&quot;#,##0"/>
    <numFmt numFmtId="185" formatCode="0.00_);\(0.00\)"/>
    <numFmt numFmtId="186" formatCode="&quot;$&quot;#,##0.000_);\(&quot;$&quot;#,##0.000\)"/>
    <numFmt numFmtId="187" formatCode="[$-409]dddd\,\ mmmm\ dd\,\ yyyy"/>
    <numFmt numFmtId="188" formatCode="[$-409]h:mm:ss\ AM/PM"/>
    <numFmt numFmtId="189" formatCode="_(* #,##0.0_);_(* \(#,##0.0\);_(* &quot;-&quot;??_);_(@_)"/>
    <numFmt numFmtId="190" formatCode="0.0%"/>
  </numFmts>
  <fonts count="20">
    <font>
      <sz val="10"/>
      <name val="Arial"/>
      <family val="0"/>
    </font>
    <font>
      <sz val="10"/>
      <color indexed="8"/>
      <name val="Arial"/>
      <family val="2"/>
    </font>
    <font>
      <sz val="10"/>
      <name val="MS Serif"/>
      <family val="0"/>
    </font>
    <font>
      <sz val="10"/>
      <color indexed="16"/>
      <name val="MS Serif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10"/>
      <name val="Times New Roman"/>
      <family val="0"/>
    </font>
    <font>
      <sz val="8"/>
      <name val="Helv"/>
      <family val="0"/>
    </font>
    <font>
      <b/>
      <sz val="8"/>
      <color indexed="8"/>
      <name val="Helv"/>
      <family val="0"/>
    </font>
    <font>
      <b/>
      <sz val="14"/>
      <color indexed="3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32"/>
      <name val="Times New Roman"/>
      <family val="1"/>
    </font>
    <font>
      <b/>
      <sz val="10"/>
      <color indexed="16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1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Alignment="0">
      <protection/>
    </xf>
    <xf numFmtId="0" fontId="4" fillId="0" borderId="0" applyNumberFormat="0" applyFill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173" fontId="9" fillId="0" borderId="0" applyNumberFormat="0" applyFill="0" applyBorder="0" applyAlignment="0" applyProtection="0"/>
    <xf numFmtId="40" fontId="10" fillId="0" borderId="0" applyBorder="0">
      <alignment horizontal="right"/>
      <protection/>
    </xf>
  </cellStyleXfs>
  <cellXfs count="63">
    <xf numFmtId="0" fontId="0" fillId="0" borderId="0" xfId="0" applyAlignment="1">
      <alignment/>
    </xf>
    <xf numFmtId="0" fontId="11" fillId="2" borderId="0" xfId="28" applyFont="1" applyFill="1">
      <alignment/>
      <protection/>
    </xf>
    <xf numFmtId="0" fontId="11" fillId="3" borderId="0" xfId="28" applyFont="1" applyFill="1">
      <alignment/>
      <protection/>
    </xf>
    <xf numFmtId="0" fontId="12" fillId="2" borderId="0" xfId="0" applyFont="1" applyFill="1" applyAlignment="1" applyProtection="1">
      <alignment/>
      <protection/>
    </xf>
    <xf numFmtId="0" fontId="13" fillId="4" borderId="0" xfId="26" applyFont="1" applyFill="1" applyAlignment="1" applyProtection="1" quotePrefix="1">
      <alignment horizontal="left"/>
      <protection/>
    </xf>
    <xf numFmtId="0" fontId="14" fillId="4" borderId="0" xfId="26" applyFont="1" applyFill="1" applyProtection="1">
      <alignment/>
      <protection/>
    </xf>
    <xf numFmtId="0" fontId="14" fillId="4" borderId="0" xfId="27" applyFont="1" applyFill="1" applyProtection="1">
      <alignment/>
      <protection/>
    </xf>
    <xf numFmtId="0" fontId="14" fillId="5" borderId="0" xfId="27" applyFont="1" applyFill="1" applyProtection="1">
      <alignment/>
      <protection/>
    </xf>
    <xf numFmtId="0" fontId="14" fillId="5" borderId="0" xfId="26" applyFont="1" applyFill="1" applyProtection="1">
      <alignment/>
      <protection/>
    </xf>
    <xf numFmtId="0" fontId="15" fillId="4" borderId="0" xfId="26" applyFont="1" applyFill="1" applyAlignment="1" applyProtection="1">
      <alignment horizontal="left"/>
      <protection/>
    </xf>
    <xf numFmtId="0" fontId="8" fillId="4" borderId="0" xfId="26" applyFont="1" applyFill="1" applyProtection="1">
      <alignment/>
      <protection/>
    </xf>
    <xf numFmtId="165" fontId="8" fillId="4" borderId="0" xfId="26" applyNumberFormat="1" applyFont="1" applyFill="1" applyAlignment="1" applyProtection="1">
      <alignment horizontal="center"/>
      <protection/>
    </xf>
    <xf numFmtId="0" fontId="8" fillId="4" borderId="0" xfId="27" applyFont="1" applyFill="1" applyProtection="1">
      <alignment/>
      <protection/>
    </xf>
    <xf numFmtId="0" fontId="8" fillId="5" borderId="0" xfId="27" applyFont="1" applyFill="1" applyProtection="1">
      <alignment/>
      <protection/>
    </xf>
    <xf numFmtId="0" fontId="8" fillId="5" borderId="0" xfId="26" applyFont="1" applyFill="1" applyProtection="1">
      <alignment/>
      <protection/>
    </xf>
    <xf numFmtId="0" fontId="8" fillId="4" borderId="0" xfId="26" applyFont="1" applyFill="1" applyAlignment="1" applyProtection="1">
      <alignment horizontal="center"/>
      <protection/>
    </xf>
    <xf numFmtId="0" fontId="8" fillId="4" borderId="0" xfId="26" applyFont="1" applyFill="1" applyAlignment="1" applyProtection="1">
      <alignment horizontal="centerContinuous"/>
      <protection/>
    </xf>
    <xf numFmtId="0" fontId="8" fillId="4" borderId="0" xfId="26" applyFont="1" applyFill="1" applyAlignment="1" applyProtection="1" quotePrefix="1">
      <alignment horizontal="center"/>
      <protection/>
    </xf>
    <xf numFmtId="0" fontId="15" fillId="4" borderId="0" xfId="27" applyFont="1" applyFill="1" applyAlignment="1" applyProtection="1" quotePrefix="1">
      <alignment horizontal="left"/>
      <protection/>
    </xf>
    <xf numFmtId="0" fontId="8" fillId="0" borderId="0" xfId="27" applyFont="1" applyFill="1" applyBorder="1" applyProtection="1">
      <alignment/>
      <protection/>
    </xf>
    <xf numFmtId="49" fontId="8" fillId="0" borderId="0" xfId="26" applyNumberFormat="1" applyFont="1" applyFill="1" applyBorder="1" applyProtection="1">
      <alignment/>
      <protection/>
    </xf>
    <xf numFmtId="0" fontId="8" fillId="0" borderId="0" xfId="26" applyFont="1" applyFill="1" applyBorder="1" applyProtection="1">
      <alignment/>
      <protection/>
    </xf>
    <xf numFmtId="165" fontId="8" fillId="4" borderId="0" xfId="26" applyNumberFormat="1" applyFont="1" applyFill="1" applyAlignment="1" applyProtection="1">
      <alignment horizontal="center" vertical="top"/>
      <protection/>
    </xf>
    <xf numFmtId="0" fontId="8" fillId="4" borderId="0" xfId="26" applyFont="1" applyFill="1" applyBorder="1" applyAlignment="1" applyProtection="1" quotePrefix="1">
      <alignment horizontal="left"/>
      <protection/>
    </xf>
    <xf numFmtId="0" fontId="8" fillId="4" borderId="0" xfId="26" applyFont="1" applyFill="1" applyBorder="1" applyAlignment="1" applyProtection="1">
      <alignment horizontal="centerContinuous"/>
      <protection/>
    </xf>
    <xf numFmtId="5" fontId="16" fillId="6" borderId="3" xfId="26" applyNumberFormat="1" applyFont="1" applyFill="1" applyBorder="1" applyProtection="1">
      <alignment/>
      <protection locked="0"/>
    </xf>
    <xf numFmtId="164" fontId="16" fillId="4" borderId="0" xfId="26" applyNumberFormat="1" applyFont="1" applyFill="1" applyAlignment="1" applyProtection="1">
      <alignment horizontal="center"/>
      <protection/>
    </xf>
    <xf numFmtId="5" fontId="16" fillId="4" borderId="3" xfId="26" applyNumberFormat="1" applyFont="1" applyFill="1" applyBorder="1" applyProtection="1">
      <alignment/>
      <protection/>
    </xf>
    <xf numFmtId="165" fontId="8" fillId="0" borderId="0" xfId="26" applyNumberFormat="1" applyFont="1" applyFill="1" applyBorder="1" applyAlignment="1" applyProtection="1" quotePrefix="1">
      <alignment horizontal="center" vertical="center"/>
      <protection/>
    </xf>
    <xf numFmtId="0" fontId="8" fillId="0" borderId="0" xfId="26" applyFont="1" applyFill="1" applyBorder="1" applyAlignment="1" applyProtection="1">
      <alignment horizontal="center" vertical="center"/>
      <protection/>
    </xf>
    <xf numFmtId="0" fontId="16" fillId="4" borderId="0" xfId="27" applyFont="1" applyFill="1" applyProtection="1">
      <alignment/>
      <protection/>
    </xf>
    <xf numFmtId="0" fontId="15" fillId="4" borderId="0" xfId="27" applyFont="1" applyFill="1" applyProtection="1">
      <alignment/>
      <protection/>
    </xf>
    <xf numFmtId="0" fontId="8" fillId="4" borderId="0" xfId="26" applyFont="1" applyFill="1" applyBorder="1" applyAlignment="1" applyProtection="1">
      <alignment vertical="center"/>
      <protection/>
    </xf>
    <xf numFmtId="0" fontId="8" fillId="4" borderId="0" xfId="26" applyFont="1" applyFill="1" applyBorder="1" applyAlignment="1" applyProtection="1">
      <alignment horizontal="left"/>
      <protection/>
    </xf>
    <xf numFmtId="0" fontId="8" fillId="4" borderId="0" xfId="26" applyFont="1" applyFill="1" applyAlignment="1" applyProtection="1">
      <alignment horizontal="left"/>
      <protection/>
    </xf>
    <xf numFmtId="0" fontId="16" fillId="4" borderId="0" xfId="26" applyFont="1" applyFill="1" applyProtection="1">
      <alignment/>
      <protection/>
    </xf>
    <xf numFmtId="0" fontId="8" fillId="4" borderId="0" xfId="26" applyFont="1" applyFill="1" applyAlignment="1" applyProtection="1" quotePrefix="1">
      <alignment horizontal="left"/>
      <protection/>
    </xf>
    <xf numFmtId="0" fontId="17" fillId="4" borderId="0" xfId="26" applyFont="1" applyFill="1" applyProtection="1">
      <alignment/>
      <protection/>
    </xf>
    <xf numFmtId="5" fontId="16" fillId="4" borderId="4" xfId="26" applyNumberFormat="1" applyFont="1" applyFill="1" applyBorder="1" applyProtection="1">
      <alignment/>
      <protection/>
    </xf>
    <xf numFmtId="5" fontId="16" fillId="4" borderId="0" xfId="26" applyNumberFormat="1" applyFont="1" applyFill="1" applyBorder="1" applyProtection="1">
      <alignment/>
      <protection/>
    </xf>
    <xf numFmtId="165" fontId="8" fillId="4" borderId="0" xfId="26" applyNumberFormat="1" applyFont="1" applyFill="1" applyAlignment="1" applyProtection="1">
      <alignment horizontal="left" vertical="top"/>
      <protection/>
    </xf>
    <xf numFmtId="0" fontId="0" fillId="4" borderId="0" xfId="0" applyFont="1" applyFill="1" applyAlignment="1">
      <alignment horizontal="left"/>
    </xf>
    <xf numFmtId="0" fontId="8" fillId="0" borderId="0" xfId="27" applyFont="1" applyFill="1" applyProtection="1">
      <alignment/>
      <protection/>
    </xf>
    <xf numFmtId="0" fontId="8" fillId="0" borderId="0" xfId="26" applyFont="1" applyFill="1" applyProtection="1">
      <alignment/>
      <protection/>
    </xf>
    <xf numFmtId="3" fontId="12" fillId="5" borderId="0" xfId="26" applyNumberFormat="1" applyFont="1" applyFill="1" applyBorder="1" applyProtection="1">
      <alignment/>
      <protection/>
    </xf>
    <xf numFmtId="3" fontId="8" fillId="4" borderId="0" xfId="29" applyNumberFormat="1" applyFont="1" applyFill="1" applyProtection="1">
      <alignment/>
      <protection/>
    </xf>
    <xf numFmtId="0" fontId="18" fillId="2" borderId="0" xfId="28" applyFont="1" applyFill="1">
      <alignment/>
      <protection/>
    </xf>
    <xf numFmtId="0" fontId="18" fillId="2" borderId="0" xfId="28" applyFont="1" applyFill="1" applyAlignment="1" quotePrefix="1">
      <alignment horizontal="left"/>
      <protection/>
    </xf>
    <xf numFmtId="5" fontId="16" fillId="7" borderId="3" xfId="26" applyNumberFormat="1" applyFont="1" applyFill="1" applyBorder="1" applyProtection="1">
      <alignment/>
      <protection locked="0"/>
    </xf>
    <xf numFmtId="5" fontId="19" fillId="4" borderId="3" xfId="26" applyNumberFormat="1" applyFont="1" applyFill="1" applyBorder="1" applyProtection="1">
      <alignment/>
      <protection/>
    </xf>
    <xf numFmtId="5" fontId="19" fillId="4" borderId="4" xfId="26" applyNumberFormat="1" applyFont="1" applyFill="1" applyBorder="1" applyProtection="1">
      <alignment/>
      <protection/>
    </xf>
    <xf numFmtId="167" fontId="19" fillId="4" borderId="0" xfId="0" applyNumberFormat="1" applyFont="1" applyFill="1" applyAlignment="1" applyProtection="1">
      <alignment horizontal="center"/>
      <protection/>
    </xf>
    <xf numFmtId="0" fontId="19" fillId="4" borderId="0" xfId="26" applyFont="1" applyFill="1" applyBorder="1" applyProtection="1">
      <alignment/>
      <protection/>
    </xf>
    <xf numFmtId="0" fontId="19" fillId="4" borderId="0" xfId="0" applyFont="1" applyFill="1" applyAlignment="1" applyProtection="1">
      <alignment horizontal="left"/>
      <protection/>
    </xf>
    <xf numFmtId="0" fontId="8" fillId="4" borderId="0" xfId="26" applyFont="1" applyFill="1" applyBorder="1" applyProtection="1">
      <alignment/>
      <protection/>
    </xf>
    <xf numFmtId="49" fontId="8" fillId="4" borderId="0" xfId="26" applyNumberFormat="1" applyFont="1" applyFill="1" applyBorder="1" applyAlignment="1" applyProtection="1">
      <alignment horizontal="center"/>
      <protection/>
    </xf>
    <xf numFmtId="165" fontId="19" fillId="4" borderId="0" xfId="26" applyNumberFormat="1" applyFont="1" applyFill="1" applyBorder="1" applyAlignment="1" applyProtection="1">
      <alignment horizontal="center"/>
      <protection/>
    </xf>
    <xf numFmtId="0" fontId="19" fillId="4" borderId="0" xfId="26" applyFont="1" applyFill="1" applyBorder="1" applyAlignment="1" applyProtection="1" quotePrefix="1">
      <alignment horizontal="left"/>
      <protection/>
    </xf>
    <xf numFmtId="0" fontId="19" fillId="4" borderId="0" xfId="26" applyFont="1" applyFill="1" applyBorder="1" applyAlignment="1" applyProtection="1">
      <alignment horizontal="left"/>
      <protection/>
    </xf>
    <xf numFmtId="164" fontId="19" fillId="4" borderId="0" xfId="0" applyNumberFormat="1" applyFont="1" applyFill="1" applyAlignment="1">
      <alignment horizontal="center"/>
    </xf>
    <xf numFmtId="0" fontId="0" fillId="4" borderId="0" xfId="0" applyFont="1" applyFill="1" applyAlignment="1" applyProtection="1">
      <alignment/>
      <protection/>
    </xf>
    <xf numFmtId="0" fontId="19" fillId="4" borderId="0" xfId="0" applyFont="1" applyFill="1" applyAlignment="1" applyProtection="1">
      <alignment/>
      <protection/>
    </xf>
    <xf numFmtId="190" fontId="19" fillId="4" borderId="4" xfId="30" applyNumberFormat="1" applyFont="1" applyFill="1" applyBorder="1" applyAlignment="1" quotePrefix="1">
      <alignment horizontal="right"/>
    </xf>
  </cellXfs>
  <cellStyles count="19">
    <cellStyle name="Normal" xfId="0"/>
    <cellStyle name="Calc Currency (0)" xfId="15"/>
    <cellStyle name="Comma" xfId="16"/>
    <cellStyle name="Comma [0]" xfId="17"/>
    <cellStyle name="Copied" xfId="18"/>
    <cellStyle name="Currency" xfId="19"/>
    <cellStyle name="Currency [0]" xfId="20"/>
    <cellStyle name="Entered" xfId="21"/>
    <cellStyle name="Followed Hyperlink" xfId="22"/>
    <cellStyle name="Header1" xfId="23"/>
    <cellStyle name="Header2" xfId="24"/>
    <cellStyle name="Hyperlink" xfId="25"/>
    <cellStyle name="Normal_5_SUMMRY" xfId="26"/>
    <cellStyle name="Normal_HMOBOOK" xfId="27"/>
    <cellStyle name="Normal_LRBCFCST" xfId="28"/>
    <cellStyle name="Normal_PRBCBOOK" xfId="29"/>
    <cellStyle name="Percent" xfId="30"/>
    <cellStyle name="RevList" xfId="31"/>
    <cellStyle name="Subtotal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A\RBC\HRBC\2009\Forecast_Health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Print Menu"/>
      <sheetName val="XR001"/>
      <sheetName val="XR002"/>
      <sheetName val="XR003"/>
      <sheetName val="XR004"/>
      <sheetName val="XR005"/>
      <sheetName val="XR006"/>
      <sheetName val="XR007"/>
      <sheetName val="XR008"/>
      <sheetName val="XR009"/>
      <sheetName val="XR010"/>
      <sheetName val="XR011"/>
      <sheetName val="XR012"/>
      <sheetName val="XR013"/>
      <sheetName val="XR014"/>
      <sheetName val="XR015"/>
      <sheetName val="XR016"/>
      <sheetName val="XR017"/>
      <sheetName val="XR018"/>
      <sheetName val="XR019"/>
      <sheetName val="XR020"/>
      <sheetName val="XR021"/>
      <sheetName val="XR022"/>
      <sheetName val="XR023"/>
      <sheetName val="XR024"/>
      <sheetName val="XR025"/>
      <sheetName val="XROTH"/>
      <sheetName val="Scenarios &amp; Comparison"/>
      <sheetName val="cck"/>
      <sheetName val="colors"/>
      <sheetName val="prt_res"/>
      <sheetName val="Macro1"/>
      <sheetName val="Module1"/>
      <sheetName val="mlr023"/>
    </sheetNames>
    <sheetDataSet>
      <sheetData sheetId="32">
        <row r="1">
          <cell r="AE1" t="str">
            <v>Menu1</v>
          </cell>
        </row>
        <row r="2">
          <cell r="Z2" t="b">
            <v>1</v>
          </cell>
          <cell r="AA2" t="b">
            <v>1</v>
          </cell>
          <cell r="AD2" t="b">
            <v>1</v>
          </cell>
          <cell r="AJ2" t="b">
            <v>1</v>
          </cell>
          <cell r="AK2" t="b">
            <v>0</v>
          </cell>
          <cell r="AL2" t="b">
            <v>0</v>
          </cell>
          <cell r="AM2" t="b">
            <v>1</v>
          </cell>
          <cell r="AN2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S33"/>
  <sheetViews>
    <sheetView showGridLines="0" tabSelected="1" workbookViewId="0" topLeftCell="A1">
      <pane ySplit="1" topLeftCell="BM2" activePane="bottomLeft" state="frozen"/>
      <selection pane="topLeft" activeCell="A5" sqref="A5"/>
      <selection pane="bottomLeft" activeCell="A3" sqref="A3"/>
    </sheetView>
  </sheetViews>
  <sheetFormatPr defaultColWidth="9.140625" defaultRowHeight="12.75"/>
  <cols>
    <col min="1" max="1" width="8.8515625" style="43" customWidth="1"/>
    <col min="2" max="2" width="46.7109375" style="43" customWidth="1"/>
    <col min="3" max="3" width="32.7109375" style="43" customWidth="1"/>
    <col min="4" max="4" width="2.7109375" style="43" customWidth="1"/>
    <col min="5" max="5" width="17.00390625" style="43" customWidth="1"/>
    <col min="6" max="6" width="8.8515625" style="43" customWidth="1"/>
    <col min="7" max="7" width="17.00390625" style="43" customWidth="1"/>
    <col min="8" max="8" width="0.9921875" style="42" customWidth="1"/>
    <col min="9" max="9" width="2.57421875" style="13" customWidth="1"/>
    <col min="10" max="10" width="2.7109375" style="14" customWidth="1"/>
    <col min="11" max="11" width="2.8515625" style="14" customWidth="1"/>
    <col min="12" max="12" width="2.57421875" style="14" customWidth="1"/>
    <col min="13" max="16384" width="7.57421875" style="14" customWidth="1"/>
  </cols>
  <sheetData>
    <row r="1" spans="1:14" s="3" customFormat="1" ht="20.25" customHeight="1">
      <c r="A1" s="46" t="s">
        <v>27</v>
      </c>
      <c r="B1" s="1"/>
      <c r="D1" s="1"/>
      <c r="E1" s="47"/>
      <c r="F1" s="1"/>
      <c r="G1" s="47" t="s">
        <v>26</v>
      </c>
      <c r="H1" s="1"/>
      <c r="I1" s="2"/>
      <c r="J1" s="2"/>
      <c r="K1" s="2"/>
      <c r="L1" s="2"/>
      <c r="M1" s="2"/>
      <c r="N1" s="2"/>
    </row>
    <row r="2" spans="1:9" s="8" customFormat="1" ht="15.75">
      <c r="A2" s="4" t="s">
        <v>0</v>
      </c>
      <c r="B2" s="5"/>
      <c r="C2" s="5"/>
      <c r="D2" s="5"/>
      <c r="E2" s="5"/>
      <c r="F2" s="5"/>
      <c r="G2" s="5"/>
      <c r="H2" s="6"/>
      <c r="I2" s="7"/>
    </row>
    <row r="3" spans="1:8" ht="12.75">
      <c r="A3" s="9"/>
      <c r="B3" s="10"/>
      <c r="C3" s="10"/>
      <c r="D3" s="10"/>
      <c r="E3" s="11">
        <v>1</v>
      </c>
      <c r="F3" s="11"/>
      <c r="G3" s="11">
        <v>2</v>
      </c>
      <c r="H3" s="12"/>
    </row>
    <row r="4" spans="1:8" ht="12.75">
      <c r="A4" s="9"/>
      <c r="B4" s="10"/>
      <c r="C4" s="15" t="s">
        <v>1</v>
      </c>
      <c r="D4" s="16"/>
      <c r="E4" s="15" t="s">
        <v>2</v>
      </c>
      <c r="F4" s="15" t="s">
        <v>3</v>
      </c>
      <c r="G4" s="17" t="s">
        <v>4</v>
      </c>
      <c r="H4" s="12"/>
    </row>
    <row r="5" spans="1:19" ht="12.75">
      <c r="A5" s="18" t="s">
        <v>5</v>
      </c>
      <c r="B5" s="12"/>
      <c r="C5" s="10"/>
      <c r="D5" s="10"/>
      <c r="E5" s="10"/>
      <c r="F5" s="10"/>
      <c r="G5" s="10"/>
      <c r="H5" s="12"/>
      <c r="I5" s="19"/>
      <c r="J5" s="20"/>
      <c r="K5" s="20"/>
      <c r="L5" s="20"/>
      <c r="M5" s="21"/>
      <c r="N5" s="21"/>
      <c r="O5" s="21"/>
      <c r="P5" s="21"/>
      <c r="Q5" s="21"/>
      <c r="R5" s="21"/>
      <c r="S5" s="21"/>
    </row>
    <row r="6" spans="1:19" ht="12.75">
      <c r="A6" s="22">
        <v>1</v>
      </c>
      <c r="B6" s="23" t="s">
        <v>6</v>
      </c>
      <c r="C6" s="23" t="s">
        <v>24</v>
      </c>
      <c r="D6" s="24"/>
      <c r="E6" s="25"/>
      <c r="F6" s="26">
        <v>1</v>
      </c>
      <c r="G6" s="27">
        <f>ROUND(+F6*E6,0)</f>
        <v>0</v>
      </c>
      <c r="H6" s="12"/>
      <c r="I6" s="28"/>
      <c r="J6" s="29"/>
      <c r="K6" s="29"/>
      <c r="L6" s="29"/>
      <c r="M6" s="21"/>
      <c r="N6" s="21"/>
      <c r="O6" s="21"/>
      <c r="P6" s="21"/>
      <c r="Q6" s="21"/>
      <c r="R6" s="21"/>
      <c r="S6" s="21"/>
    </row>
    <row r="7" spans="1:19" s="13" customFormat="1" ht="12.75">
      <c r="A7" s="12"/>
      <c r="B7" s="12"/>
      <c r="C7" s="12"/>
      <c r="D7" s="12"/>
      <c r="E7" s="30"/>
      <c r="F7" s="30"/>
      <c r="G7" s="30"/>
      <c r="H7" s="12"/>
      <c r="I7" s="29"/>
      <c r="J7" s="29"/>
      <c r="K7" s="29"/>
      <c r="L7" s="29"/>
      <c r="M7" s="19"/>
      <c r="N7" s="19"/>
      <c r="O7" s="19"/>
      <c r="P7" s="19"/>
      <c r="Q7" s="19"/>
      <c r="R7" s="19"/>
      <c r="S7" s="19"/>
    </row>
    <row r="8" spans="1:19" s="13" customFormat="1" ht="12.75">
      <c r="A8" s="31" t="s">
        <v>7</v>
      </c>
      <c r="B8" s="12"/>
      <c r="C8" s="32"/>
      <c r="D8" s="12"/>
      <c r="E8" s="30"/>
      <c r="F8" s="30"/>
      <c r="G8" s="30"/>
      <c r="H8" s="12"/>
      <c r="I8" s="29"/>
      <c r="J8" s="29"/>
      <c r="K8" s="29"/>
      <c r="L8" s="29"/>
      <c r="M8" s="19"/>
      <c r="N8" s="19"/>
      <c r="O8" s="19"/>
      <c r="P8" s="19"/>
      <c r="Q8" s="19"/>
      <c r="R8" s="19"/>
      <c r="S8" s="19"/>
    </row>
    <row r="9" spans="1:19" s="13" customFormat="1" ht="12.75">
      <c r="A9" s="22">
        <v>2</v>
      </c>
      <c r="B9" s="23" t="s">
        <v>8</v>
      </c>
      <c r="C9" s="32" t="s">
        <v>9</v>
      </c>
      <c r="D9" s="12"/>
      <c r="E9" s="48"/>
      <c r="F9" s="26">
        <v>1</v>
      </c>
      <c r="G9" s="27">
        <f>ROUND(+F9*E9,0)</f>
        <v>0</v>
      </c>
      <c r="H9" s="12"/>
      <c r="I9" s="28"/>
      <c r="J9" s="29"/>
      <c r="K9" s="29"/>
      <c r="L9" s="29"/>
      <c r="M9" s="19"/>
      <c r="N9" s="19"/>
      <c r="O9" s="19"/>
      <c r="P9" s="19"/>
      <c r="Q9" s="19"/>
      <c r="R9" s="19"/>
      <c r="S9" s="19"/>
    </row>
    <row r="10" spans="1:19" s="13" customFormat="1" ht="12.75">
      <c r="A10" s="22">
        <v>3</v>
      </c>
      <c r="B10" s="23" t="s">
        <v>10</v>
      </c>
      <c r="C10" s="32" t="s">
        <v>9</v>
      </c>
      <c r="D10" s="12"/>
      <c r="E10" s="48"/>
      <c r="F10" s="26">
        <v>0.5</v>
      </c>
      <c r="G10" s="27">
        <f>ROUND(+F10*E10,0)</f>
        <v>0</v>
      </c>
      <c r="H10" s="12"/>
      <c r="I10" s="28"/>
      <c r="J10" s="29"/>
      <c r="K10" s="29"/>
      <c r="L10" s="29"/>
      <c r="M10" s="19"/>
      <c r="N10" s="19"/>
      <c r="O10" s="19"/>
      <c r="P10" s="19"/>
      <c r="Q10" s="19"/>
      <c r="R10" s="19"/>
      <c r="S10" s="19"/>
    </row>
    <row r="11" spans="1:19" s="13" customFormat="1" ht="12.75">
      <c r="A11" s="22">
        <v>4</v>
      </c>
      <c r="B11" s="33" t="s">
        <v>11</v>
      </c>
      <c r="C11" s="32" t="s">
        <v>9</v>
      </c>
      <c r="D11" s="12"/>
      <c r="E11" s="48"/>
      <c r="F11" s="26">
        <v>-1</v>
      </c>
      <c r="G11" s="27">
        <f>ROUND(+F11*E11,0)</f>
        <v>0</v>
      </c>
      <c r="H11" s="12"/>
      <c r="I11" s="28"/>
      <c r="J11" s="29"/>
      <c r="K11" s="29"/>
      <c r="L11" s="29"/>
      <c r="M11" s="19"/>
      <c r="N11" s="19"/>
      <c r="O11" s="19"/>
      <c r="P11" s="19"/>
      <c r="Q11" s="19"/>
      <c r="R11" s="19"/>
      <c r="S11" s="19"/>
    </row>
    <row r="12" spans="1:19" ht="12.75">
      <c r="A12" s="22">
        <v>5</v>
      </c>
      <c r="B12" s="23" t="s">
        <v>12</v>
      </c>
      <c r="C12" s="32" t="s">
        <v>9</v>
      </c>
      <c r="D12" s="24"/>
      <c r="E12" s="48"/>
      <c r="F12" s="26">
        <v>-1</v>
      </c>
      <c r="G12" s="27">
        <f>ROUND(+F12*E12,0)</f>
        <v>0</v>
      </c>
      <c r="H12" s="12"/>
      <c r="I12" s="28"/>
      <c r="J12" s="29"/>
      <c r="K12" s="29"/>
      <c r="L12" s="29"/>
      <c r="M12" s="21"/>
      <c r="N12" s="21"/>
      <c r="O12" s="21"/>
      <c r="P12" s="21"/>
      <c r="Q12" s="21"/>
      <c r="R12" s="21"/>
      <c r="S12" s="21"/>
    </row>
    <row r="13" spans="1:19" ht="12.75">
      <c r="A13" s="22"/>
      <c r="B13" s="10"/>
      <c r="C13" s="34"/>
      <c r="D13" s="10"/>
      <c r="E13" s="35"/>
      <c r="F13" s="35"/>
      <c r="G13" s="35"/>
      <c r="H13" s="12"/>
      <c r="I13" s="29"/>
      <c r="J13" s="29"/>
      <c r="K13" s="29"/>
      <c r="L13" s="29"/>
      <c r="M13" s="21"/>
      <c r="N13" s="21"/>
      <c r="O13" s="21"/>
      <c r="P13" s="21"/>
      <c r="Q13" s="21"/>
      <c r="R13" s="21"/>
      <c r="S13" s="21"/>
    </row>
    <row r="14" spans="1:19" ht="13.5" thickBot="1">
      <c r="A14" s="22">
        <f>+A12+1</f>
        <v>6</v>
      </c>
      <c r="B14" s="36" t="s">
        <v>13</v>
      </c>
      <c r="C14" s="34"/>
      <c r="D14" s="10"/>
      <c r="E14" s="37"/>
      <c r="F14" s="35"/>
      <c r="G14" s="38">
        <f>G6+SUM(G9:G12)</f>
        <v>0</v>
      </c>
      <c r="H14" s="12"/>
      <c r="I14" s="28"/>
      <c r="J14" s="29"/>
      <c r="K14" s="29"/>
      <c r="L14" s="29"/>
      <c r="M14" s="21"/>
      <c r="N14" s="21"/>
      <c r="O14" s="21"/>
      <c r="P14" s="21"/>
      <c r="Q14" s="21"/>
      <c r="R14" s="21"/>
      <c r="S14" s="21"/>
    </row>
    <row r="15" spans="1:19" ht="13.5" thickTop="1">
      <c r="A15" s="22"/>
      <c r="B15" s="36"/>
      <c r="C15" s="34"/>
      <c r="D15" s="10"/>
      <c r="E15" s="37"/>
      <c r="F15" s="35"/>
      <c r="G15" s="39"/>
      <c r="H15" s="12"/>
      <c r="I15" s="28"/>
      <c r="J15" s="29"/>
      <c r="K15" s="29"/>
      <c r="L15" s="29"/>
      <c r="M15" s="21"/>
      <c r="N15" s="21"/>
      <c r="O15" s="21"/>
      <c r="P15" s="21"/>
      <c r="Q15" s="21"/>
      <c r="R15" s="21"/>
      <c r="S15" s="21"/>
    </row>
    <row r="16" spans="1:19" ht="12.75">
      <c r="A16" s="40" t="s">
        <v>14</v>
      </c>
      <c r="B16" s="41"/>
      <c r="C16" s="34"/>
      <c r="D16" s="10"/>
      <c r="E16" s="35"/>
      <c r="F16" s="35"/>
      <c r="G16" s="39"/>
      <c r="H16" s="12"/>
      <c r="I16" s="28"/>
      <c r="J16" s="29"/>
      <c r="K16" s="29"/>
      <c r="L16" s="29"/>
      <c r="M16" s="21"/>
      <c r="N16" s="21"/>
      <c r="O16" s="21"/>
      <c r="P16" s="21"/>
      <c r="Q16" s="21"/>
      <c r="R16" s="21"/>
      <c r="S16" s="21"/>
    </row>
    <row r="17" spans="1:8" ht="12.75">
      <c r="A17" s="10"/>
      <c r="B17" s="10"/>
      <c r="C17" s="10"/>
      <c r="D17" s="10"/>
      <c r="E17" s="34"/>
      <c r="F17" s="10"/>
      <c r="G17" s="10"/>
      <c r="H17" s="12"/>
    </row>
    <row r="18" spans="1:8" ht="12.75">
      <c r="A18" s="22">
        <f>+A14+1</f>
        <v>7</v>
      </c>
      <c r="B18" s="10" t="s">
        <v>15</v>
      </c>
      <c r="C18" s="10" t="s">
        <v>25</v>
      </c>
      <c r="D18" s="10"/>
      <c r="E18" s="25"/>
      <c r="F18" s="26">
        <v>1</v>
      </c>
      <c r="G18" s="27">
        <f>ROUND(+F18*E18,0)</f>
        <v>0</v>
      </c>
      <c r="H18" s="12"/>
    </row>
    <row r="19" spans="1:8" ht="12.75">
      <c r="A19" s="22">
        <f>+A18+1</f>
        <v>8</v>
      </c>
      <c r="B19" s="10" t="s">
        <v>16</v>
      </c>
      <c r="C19" s="10" t="s">
        <v>17</v>
      </c>
      <c r="D19" s="10"/>
      <c r="E19" s="25"/>
      <c r="F19" s="26">
        <v>1</v>
      </c>
      <c r="G19" s="27">
        <f>ROUND(+F19*E19,0)</f>
        <v>0</v>
      </c>
      <c r="H19" s="12"/>
    </row>
    <row r="20" spans="1:8" ht="12.75">
      <c r="A20" s="22"/>
      <c r="B20" s="10"/>
      <c r="C20" s="10"/>
      <c r="D20" s="10"/>
      <c r="E20" s="10"/>
      <c r="F20" s="10"/>
      <c r="G20" s="10"/>
      <c r="H20" s="12"/>
    </row>
    <row r="21" spans="1:8" ht="12.75">
      <c r="A21" s="22">
        <f>+A19+1</f>
        <v>9</v>
      </c>
      <c r="B21" s="10" t="s">
        <v>18</v>
      </c>
      <c r="C21" s="10" t="s">
        <v>19</v>
      </c>
      <c r="D21" s="10"/>
      <c r="E21" s="48"/>
      <c r="F21" s="26">
        <v>1</v>
      </c>
      <c r="G21" s="27">
        <f>ROUND(+F21*E21,0)</f>
        <v>0</v>
      </c>
      <c r="H21" s="12"/>
    </row>
    <row r="22" spans="1:8" ht="12.75">
      <c r="A22" s="22">
        <f>+A21+1</f>
        <v>10</v>
      </c>
      <c r="B22" s="10" t="s">
        <v>20</v>
      </c>
      <c r="C22" s="10" t="s">
        <v>19</v>
      </c>
      <c r="D22" s="10"/>
      <c r="E22" s="48"/>
      <c r="F22" s="26">
        <v>1</v>
      </c>
      <c r="G22" s="27">
        <f>ROUND(+F22*E22,0)</f>
        <v>0</v>
      </c>
      <c r="H22" s="12"/>
    </row>
    <row r="23" spans="1:8" ht="12.75">
      <c r="A23" s="22"/>
      <c r="B23" s="10"/>
      <c r="C23" s="10"/>
      <c r="D23" s="10"/>
      <c r="E23" s="10"/>
      <c r="F23" s="10"/>
      <c r="G23" s="10"/>
      <c r="H23" s="12"/>
    </row>
    <row r="24" spans="1:8" ht="13.5" thickBot="1">
      <c r="A24" s="22">
        <f>+A22+1</f>
        <v>11</v>
      </c>
      <c r="B24" s="10" t="s">
        <v>21</v>
      </c>
      <c r="C24" s="10" t="s">
        <v>22</v>
      </c>
      <c r="D24" s="10"/>
      <c r="E24" s="10"/>
      <c r="F24" s="10"/>
      <c r="G24" s="38">
        <f>G14-G18+G19-G21+G22</f>
        <v>0</v>
      </c>
      <c r="H24" s="12"/>
    </row>
    <row r="25" spans="1:8" ht="13.5" thickTop="1">
      <c r="A25" s="10" t="s">
        <v>23</v>
      </c>
      <c r="B25" s="10"/>
      <c r="C25" s="10"/>
      <c r="D25" s="10"/>
      <c r="E25" s="10"/>
      <c r="F25" s="10"/>
      <c r="G25" s="10"/>
      <c r="H25" s="12"/>
    </row>
    <row r="26" spans="1:9" ht="12.75">
      <c r="A26" s="51"/>
      <c r="B26" s="52" t="s">
        <v>28</v>
      </c>
      <c r="C26" s="53"/>
      <c r="D26" s="54"/>
      <c r="E26" s="33"/>
      <c r="F26" s="54"/>
      <c r="G26" s="45"/>
      <c r="H26" s="45"/>
      <c r="I26" s="44"/>
    </row>
    <row r="27" spans="1:9" ht="12.75">
      <c r="A27" s="55"/>
      <c r="B27" s="55"/>
      <c r="C27" s="55"/>
      <c r="D27" s="55"/>
      <c r="E27" s="33"/>
      <c r="F27" s="54"/>
      <c r="G27" s="45"/>
      <c r="H27" s="45"/>
      <c r="I27" s="44"/>
    </row>
    <row r="28" spans="1:8" ht="12.75">
      <c r="A28" s="56">
        <v>12</v>
      </c>
      <c r="B28" s="57" t="s">
        <v>29</v>
      </c>
      <c r="C28" s="58" t="s">
        <v>30</v>
      </c>
      <c r="D28" s="52"/>
      <c r="E28" s="48"/>
      <c r="F28" s="59">
        <v>1</v>
      </c>
      <c r="G28" s="49">
        <f>ROUND(E28*F28,0)</f>
        <v>0</v>
      </c>
      <c r="H28" s="12"/>
    </row>
    <row r="29" spans="1:8" ht="13.5" thickBot="1">
      <c r="A29" s="56">
        <v>13</v>
      </c>
      <c r="B29" s="57" t="s">
        <v>31</v>
      </c>
      <c r="C29" s="57" t="s">
        <v>36</v>
      </c>
      <c r="D29" s="52"/>
      <c r="E29" s="60"/>
      <c r="F29" s="60"/>
      <c r="G29" s="50">
        <f>G14-G28</f>
        <v>0</v>
      </c>
      <c r="H29" s="12"/>
    </row>
    <row r="30" spans="1:8" ht="13.5" thickTop="1">
      <c r="A30" s="56"/>
      <c r="B30" s="52" t="s">
        <v>32</v>
      </c>
      <c r="C30" s="58"/>
      <c r="D30" s="52"/>
      <c r="E30" s="60"/>
      <c r="F30" s="60"/>
      <c r="G30" s="61"/>
      <c r="H30" s="12"/>
    </row>
    <row r="31" spans="1:8" ht="12.75">
      <c r="A31" s="56">
        <v>14</v>
      </c>
      <c r="B31" s="57" t="s">
        <v>33</v>
      </c>
      <c r="C31" s="57" t="s">
        <v>35</v>
      </c>
      <c r="D31" s="52"/>
      <c r="E31" s="60"/>
      <c r="F31" s="60"/>
      <c r="G31" s="48"/>
      <c r="H31" s="12"/>
    </row>
    <row r="32" spans="1:8" ht="13.5" thickBot="1">
      <c r="A32" s="56">
        <v>15</v>
      </c>
      <c r="B32" s="57" t="s">
        <v>34</v>
      </c>
      <c r="C32" s="57" t="s">
        <v>37</v>
      </c>
      <c r="D32" s="52"/>
      <c r="E32" s="60"/>
      <c r="F32" s="60"/>
      <c r="G32" s="62">
        <f>IF(G31&lt;&gt;0,G29/G31,0)</f>
        <v>0</v>
      </c>
      <c r="H32" s="12"/>
    </row>
    <row r="33" spans="1:8" ht="13.5" thickTop="1">
      <c r="A33" s="10"/>
      <c r="B33" s="10"/>
      <c r="C33" s="10"/>
      <c r="D33" s="10"/>
      <c r="E33" s="10"/>
      <c r="F33" s="10"/>
      <c r="G33" s="10"/>
      <c r="H33" s="12"/>
    </row>
  </sheetData>
  <sheetProtection/>
  <printOptions horizontalCentered="1"/>
  <pageMargins left="0.5" right="0.5" top="0.7" bottom="0.7" header="0.5" footer="0.5"/>
  <pageSetup blackAndWhite="1" fitToHeight="1" fitToWidth="1" horizontalDpi="600" verticalDpi="600" orientation="landscape" scale="97" r:id="rId1"/>
  <headerFooter alignWithMargins="0">
    <oddFooter>&amp;L&amp;"Times New Roman,Regular"© 1998-2009 National Association of Insurance Commissioners&amp;C&amp;"Times New Roman,Regular"&amp;A&amp;R&amp;"Times New Roman,Regular"&amp;D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dswanson</dc:creator>
  <cp:keywords/>
  <dc:description/>
  <cp:lastModifiedBy>dswanson</cp:lastModifiedBy>
  <cp:lastPrinted>2010-01-12T18:49:29Z</cp:lastPrinted>
  <dcterms:created xsi:type="dcterms:W3CDTF">2010-01-12T18:34:28Z</dcterms:created>
  <dcterms:modified xsi:type="dcterms:W3CDTF">2010-01-12T20:34:48Z</dcterms:modified>
  <cp:category/>
  <cp:version/>
  <cp:contentType/>
  <cp:contentStatus/>
</cp:coreProperties>
</file>