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66925"/>
  <mc:AlternateContent xmlns:mc="http://schemas.openxmlformats.org/markup-compatibility/2006">
    <mc:Choice Requires="x15">
      <x15ac:absPath xmlns:x15ac="http://schemas.microsoft.com/office/spreadsheetml/2010/11/ac" url="W:\National Meetings\2021\Fall\TF\CasAct\StatWG\"/>
    </mc:Choice>
  </mc:AlternateContent>
  <xr:revisionPtr revIDLastSave="0" documentId="13_ncr:1_{EA179D77-8E0A-4ACB-AA68-E2952F35D07C}" xr6:coauthVersionLast="47" xr6:coauthVersionMax="47" xr10:uidLastSave="{00000000-0000-0000-0000-000000000000}"/>
  <bookViews>
    <workbookView xWindow="-120" yWindow="-120" windowWidth="19440" windowHeight="9555" xr2:uid="{0EAD482A-86DB-43C2-9051-2BB492AF9C13}"/>
  </bookViews>
  <sheets>
    <sheet name="Homeowners Reporting Percentage" sheetId="3" r:id="rId1"/>
    <sheet name="Auto Reporting Percentage" sheetId="4" r:id="rId2"/>
    <sheet name="For 10-07 Meeting" sheetId="2" r:id="rId3"/>
    <sheet name="For 9-23 Meeting"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4" l="1"/>
  <c r="E4" i="4"/>
  <c r="E5" i="4"/>
  <c r="E6" i="4"/>
  <c r="E7" i="4"/>
  <c r="E8" i="4"/>
  <c r="E9" i="4"/>
  <c r="E10" i="4"/>
  <c r="E2" i="4"/>
  <c r="C10" i="4"/>
  <c r="D3" i="4"/>
  <c r="D4" i="4"/>
  <c r="D5" i="4"/>
  <c r="D6" i="4"/>
  <c r="D7" i="4"/>
  <c r="D8" i="4"/>
  <c r="D9" i="4"/>
  <c r="D10" i="4"/>
  <c r="D2" i="4"/>
  <c r="B10" i="4"/>
  <c r="C22" i="3" l="1"/>
  <c r="E22" i="3" s="1"/>
  <c r="E10" i="3"/>
  <c r="E13" i="3"/>
  <c r="E4" i="3"/>
  <c r="E5" i="3"/>
  <c r="E11" i="3"/>
  <c r="E17" i="3"/>
  <c r="E2" i="3"/>
  <c r="E8" i="3"/>
  <c r="E19" i="3"/>
  <c r="B19" i="3"/>
  <c r="B22" i="3" s="1"/>
  <c r="E14" i="3"/>
  <c r="E9" i="3" l="1"/>
  <c r="E20" i="3"/>
  <c r="E16" i="3"/>
  <c r="E6" i="3"/>
  <c r="E12" i="3"/>
  <c r="E21" i="3"/>
  <c r="E3" i="3"/>
  <c r="E7" i="3"/>
  <c r="E15" i="3"/>
  <c r="E18" i="3"/>
  <c r="D22" i="3"/>
  <c r="D14" i="3"/>
  <c r="D10" i="3"/>
  <c r="D13" i="3"/>
  <c r="D4" i="3"/>
  <c r="D5" i="3"/>
  <c r="D11" i="3"/>
  <c r="D17" i="3"/>
  <c r="D2" i="3"/>
  <c r="D8" i="3"/>
  <c r="D9" i="3"/>
  <c r="D21" i="3"/>
  <c r="D18" i="3"/>
  <c r="D12" i="3"/>
  <c r="D15" i="3"/>
  <c r="D6" i="3"/>
  <c r="D7" i="3"/>
  <c r="D16" i="3"/>
  <c r="D3" i="3"/>
  <c r="D20" i="3"/>
  <c r="D19" i="3"/>
</calcChain>
</file>

<file path=xl/sharedStrings.xml><?xml version="1.0" encoding="utf-8"?>
<sst xmlns="http://schemas.openxmlformats.org/spreadsheetml/2006/main" count="137" uniqueCount="92">
  <si>
    <t>Submitter</t>
  </si>
  <si>
    <t>Homeowners</t>
  </si>
  <si>
    <t>Auto</t>
  </si>
  <si>
    <t>Timeline for Data Submission</t>
  </si>
  <si>
    <t>Could Less Granular Data be Submitted Earlier</t>
  </si>
  <si>
    <t>Could Data Be Provided Earlier (2022 data in 2021)</t>
  </si>
  <si>
    <t>CAR would be able to provide written premium and exposure data in early May, 2022 with complete 2021 data. May would allow CAR to be able to account for any missing or incomplete shipments.                                                               CAR would be able to provide NAIC with the additional two years of data for earned premium, reported incurred losses and claims. Note that the MA losses are undeveloped (i.e. paid losses plus case reserves only). In June, 2022 CAR would be able to provide NAIC with the following undeveloped incurred losses:
-	2017 losses at 63 months
-	2018 losses at 51 months
-	2019 losses at 39 months
-	2020 losses at 27 months
-	2021 losses at 15 months</t>
  </si>
  <si>
    <t>Commonwealth Automobile Reinsurers</t>
  </si>
  <si>
    <t>Report Type</t>
  </si>
  <si>
    <t>CAR collects written premium and exposures monthly with a two month lag of the calendar date, and losses are reported quarterly. For example, December 2021 data will be reported to CAR in February 2022.  However, CAR allows additional time until mid-April 2022 to account for missing or problematic CY 2021 accounting data. Therefore, premium data is not available until May, 2022.</t>
  </si>
  <si>
    <t xml:space="preserve">More summarized data would not impact the timeframe in which CAR would be able to provide NAIC data. </t>
  </si>
  <si>
    <t>Maryland Auto can provide the needed information for financial year 2021 by 4/1/22 as well as going forward.  Our board of trustees meets in August to certify the final results, and we are not able to provide external data before that happens.</t>
  </si>
  <si>
    <t>Maryland Auto</t>
  </si>
  <si>
    <t>Texas</t>
  </si>
  <si>
    <t>No, we would not be able to report data for the report in the year following the data year. The existing timeline for reporting the auto data is about the best we can do.</t>
  </si>
  <si>
    <t>Preparing this report requires many different data sources.  Some of this data is collected by our statistical agent quarterly, and some is collected annually.  Accounting for what usually turns out to be a very lengthy error correction period, our stat agent typically provides the last of the needed data about 10-12 months after the close of the year.  That corresponds with the beginning of a 4-6 month block where we tend to be resource constrained due to statutory deadlines and other recurring demands.  Therefore, it's unlikely we could reliably provide this report substantially earlier than we already do.</t>
  </si>
  <si>
    <t>We don't think that providing more coarse-grained data will result in a quicker turn-around time.</t>
  </si>
  <si>
    <t>Under typical circumstances, we could likely respond by late summer in the year following the data year.</t>
  </si>
  <si>
    <t>Data is collected by our statistical agent monthly, with an approximately 45-day lag after the end of a given month before data is due from insurers.  Accounting for corrections of the monthly submissions along with year end reconciliations, our stat agent typically can provide the data we need to produce this report by 6 months after the end of the year.  Depending on resource availability, we can provide the requested data to NAIC 1-2 months after receiving the data from our stat agent.  The overall timeline can sometimes be quicker, but that is largely dependent on how quickly the largest insurers provide clean data, which varies noticeably from year to year.</t>
  </si>
  <si>
    <t>Providing more coarse-grained data might cut a few weeks off of the delivery date some years due to reduced sensitivity to errors.</t>
  </si>
  <si>
    <t>SC Wind and Hail Underwriting Association</t>
  </si>
  <si>
    <t>SC Wind's fiscal year ends October 31st.  While it is a busy time for us.  We can provide information within a couple of weeks after that date.
We just need to run a report and pull the data you want.  Data quality is a daily priority, so we do not have issues there.
We can complete the report without any issues.</t>
  </si>
  <si>
    <t>Michigan Basic Property Insurance Association</t>
  </si>
  <si>
    <t>Yes, can provide data in the year following the data year.</t>
  </si>
  <si>
    <t xml:space="preserve">Preferably after April </t>
  </si>
  <si>
    <t>Yes, can provide less granular data in year following data year</t>
  </si>
  <si>
    <t>Ohio FAIR Plan</t>
  </si>
  <si>
    <t>Yes, the Ohio FAIR Plan can provide the report in the year following the data year.</t>
  </si>
  <si>
    <t>The prior year data could be provided to NAIC by March 31st in the following / reporting year.   This would allow time for year-end closure and reconciliation as well as to collect and quality check the data.</t>
  </si>
  <si>
    <t>MSO</t>
  </si>
  <si>
    <t>Yes, we would be able to supply data in this timeframe.</t>
  </si>
  <si>
    <t>Our 4th quarter data is due to MSO by 50 days after the end of the quarter, so approximately mid to late February. Data should be available by March – April at the latest.</t>
  </si>
  <si>
    <t>We would be able to provide data much earlier.  ISO handles Q1 closeout in early to mid-July.  We would be able to have the data reported to the NAIC between the end of August and mid-September.  For example, we would be able to provide the 2021 HO and Auto Earned data reports by mid-September of 2022 instead of March/April 2023.  If desired, we could accelerate the Auto Written Premium report even earlier as that only requires Q4 closeout and it is possible to provide the 2021 data in May of 2022.  Please note that the Auto Written Premium and HO reports are in sync in terms of years included with the latest set of annual reports outlined in the NAIC Statistical Handbook including data through 2019.  For the Auto Earned Premium reports there is a longer lag with the most recent annual reports having data up through 2018 (most likely to allow for development of liability data).  The one exception to this timing difference is the  North Carolina Personal Auto annual reports as it is data from all statistical agents and data through 2019 was made available to us in December 2020. Irrespective of these timing differences between various annual regulatory reports and the NAIC reports, we can provide data much earlier as outlined above.</t>
  </si>
  <si>
    <t>ISO</t>
  </si>
  <si>
    <t>Auto/Homeowners</t>
  </si>
  <si>
    <t xml:space="preserve">Q1 data is due to ISO May 15th and we typically load our databases in the beginning of July.  We would need at least 4-6 weeks to do data quality and report production.  Again, this puts providing the data to the NAIC between the end of August and mid-September.  </t>
  </si>
  <si>
    <t xml:space="preserve">We would be able to provide sooner.  </t>
  </si>
  <si>
    <t>NISS</t>
  </si>
  <si>
    <t>Based on when we collect the data from the companies, the earliest NISS could provide data would be during the 4th quarter in the year following the data year (i.e. 2021 data provided Oct‐Dec 2022).</t>
  </si>
  <si>
    <t>The timeline proposed above is a quicker timeframe, given the data is currently
provided to the NAIC in April of the following year.</t>
  </si>
  <si>
    <t>North Carolina Joint Underwriting Association</t>
  </si>
  <si>
    <t xml:space="preserve">Yes, we can accommodate this request if necessary. </t>
  </si>
  <si>
    <t xml:space="preserve">If provided a timeline, we could provide a more in depth assessment of our efforts to collect, assess, and provide the requested data. </t>
  </si>
  <si>
    <t>I think this goes in tandem with question number two, based on the data requested and timeline we could possibly provide a quicker turnaround time, please let us know what the proposed timeframe would be.</t>
  </si>
  <si>
    <t>AAIS</t>
  </si>
  <si>
    <t xml:space="preserve">a.	Currently the reporting process takes approximately 9 months after the end of year. We’ve  got some options to share on how we can fast track, and lead by innovation such as utilizing openIDL.  We could possibly have 2019 data by September/October under the scenario listed </t>
  </si>
  <si>
    <t xml:space="preserve">	Final 4Q data is due to AAIS 60 days after quarter end. So March 1 of each year.  As far as how soon AAIS could get this data to the NAIC, our initial assessment is that If we started on the reconciliation when we get the preliminary annual statement data in May we should be able to finalize data by September.  Under this scenario, AAIS could possibly be able to submit this report by September or October of the following year of data being requested.  In this case September/October 2020 for 2019 data.</t>
  </si>
  <si>
    <t>Possibly, how ever we do believe that looking at alternative collection methods should be explored</t>
  </si>
  <si>
    <t>California</t>
  </si>
  <si>
    <t xml:space="preserve">We collect it every even year consisting of the prior two experience years. The next one will be in 2022 and will consist of 2020 and 2021 data. So for odd year data that could be provided sooner. For even year data the data is available about two years behind. </t>
  </si>
  <si>
    <t>There are some adjustments we would have to make but I believe it is doable. The main issue is with the uninsured motorist data that gets adjusted over time.</t>
  </si>
  <si>
    <r>
      <rPr>
        <b/>
        <sz val="11"/>
        <color theme="1"/>
        <rFont val="Calibri"/>
        <family val="2"/>
        <scheme val="minor"/>
      </rPr>
      <t>Auto Data outline/timeline</t>
    </r>
    <r>
      <rPr>
        <sz val="11"/>
        <color theme="1"/>
        <rFont val="Calibri"/>
        <family val="2"/>
        <scheme val="minor"/>
      </rPr>
      <t xml:space="preserve">
 Companies send Auto data to NISS on an annual basis, due to NISS on June 15
o 2021 data collected on June 15, 2022
  Data Quality checks and follow up to companies takes on average 4‐6 months, sometimes longer for more complicated issues
o Focusing only on the exposures and premiums needed for the Auto Average
  Premium report should keep the data quality timeline to 4‐5 months
 Compiling the data for the NAIC would take a couple of weeks, and therefore the earliest we could send data would be 4½ ‐ 5½ months after we receive the data
</t>
    </r>
    <r>
      <rPr>
        <b/>
        <sz val="11"/>
        <color theme="1"/>
        <rFont val="Calibri"/>
        <family val="2"/>
        <scheme val="minor"/>
      </rPr>
      <t>Homeowners Data outline/timeline</t>
    </r>
    <r>
      <rPr>
        <sz val="11"/>
        <color theme="1"/>
        <rFont val="Calibri"/>
        <family val="2"/>
        <scheme val="minor"/>
      </rPr>
      <t xml:space="preserve">
  Companies send Homeowners data to NISS on an annual  basis, due to NISS on May 31
o 2021 data collected on May 31, 2022
  Data Quality checks and follow up to companies takes on average 4‐6 months, sometimes longer for more complicated issues
o Focusing only on the exposures and premiums needed for the HO Average Premium report should keep the data quality timeline to 4‐5 months
 Compiling the data for the NAIC would take a couple of weeks, and therefore the earliest we could send data would be 4½ ‐ 5½ months after we receive the data</t>
    </r>
  </si>
  <si>
    <t>ISS</t>
  </si>
  <si>
    <t>We are not able to provide data in the year following the data year.  We collect data on an annual basis, so we won’t begin receiving 2021 data until after the 1st quarter of 2022.  Most of it is due in the summer of 2022.  Once we receive the data the review process takes months to complete for all companies, and that process is followed by our financial reconciliation which also takes approximately 2 months to complete for all companies.  None of this accounts for the time spent resolving issues we might uncover during our review of the data.  We often find ourselves working with companies even in the following year (2023 in this case) to resolve issues in order to include their data in the annual reports sent to the regulators.</t>
  </si>
  <si>
    <t>Using 2021 data as an example:  2021 data is due in the summer of 2022 (June 2022); Data is reviewed upon receipt (June through October for most companies); Financial Reconciliation begins in July but isn’t completed until November when most of the companies have submitted data and responded and provided explanations for differences; Data is processed and aggregated in preparation for reports (November through March).  Data is reviewed (in aggregate) the report is produced.  Technically this can be done any time after the data has been received, however since we typically don’t have most data until the October November time frame, that would be the earliest we could do it while also providing a reasonably significant amount of data.</t>
  </si>
  <si>
    <t>This still depends on when we receive the data from the companies.  Because the data isn’t due until June, we’d still be providing data no sooner than November, no matter the level of data being provided (based on our current process).  I don’t think it necessarily needs to be less granular.</t>
  </si>
  <si>
    <t>TX</t>
  </si>
  <si>
    <t>No.  To produce this data, we first need our statistical agent to compile certain reports for the year in question, and the source data for those reports is not due from insurers until May 15.</t>
  </si>
  <si>
    <t>Provided Timeline for Submitting Data</t>
  </si>
  <si>
    <t xml:space="preserve">Insurers’ data  is due to our statistical agent on May 15.  In practice, some insurers report late and many insurer submissions have errors that must be fixed before the submissions can be accepted.  Once all data has been accepted, our stat agent compiles various reports which they send to us.  Historically, we have received those reports 10-12 months after the end of the year.  Based on that timing, and accounting for our own resource constraints typical of that time of year, we should be able to reliably produce the reports with more limited information by January 31 of the second year after the subject year of the report.
We would be concerned with data accuracy if we had to provide this information to NAIC any sooner. </t>
  </si>
  <si>
    <t>No, the statistical plan submissions from insurers already include all of the data elements in the current report we provide to NAIC; so, removing the policy form and insurance range fields does not appreciably change our timeline for delivering the report.</t>
  </si>
  <si>
    <t>If only Premium and Exposure data was requested, could this information be provided by April 1 the following year?</t>
  </si>
  <si>
    <t xml:space="preserve">Our statistical agent compiles monthly residential property statistical plan submissions from insurers through December. The December data is due from insurers on February 15, but in practice, some insurers report late and many insurer submissions have errors that must be fixed before our stat agent can accept the submissions.  Once all data has been accepted, our stat agent compiles a report which they send to us.  Historically, we have received those reports 6-7 months after the end of the year.  Based on that timing, and accounting for our own resource constraints typical of that time of year, we should be able to reliably produce the reports with more limited information by August 15 of the year after the subject year of the report.
We would be concerned with data accuracy if we had to provide this information to NAIC any sooner. </t>
  </si>
  <si>
    <t xml:space="preserve">CAR would be able to provide written premium and exposure data to NAIC by April 1, but it would not account for any late or corrected shipments.  We could add a footnote if this occurs.  </t>
  </si>
  <si>
    <t>Auto &amp; Homeowners</t>
  </si>
  <si>
    <t xml:space="preserve">Companies send Auto and HO data (both premiums and losses) to NISS on an annual basis, due to NISS on June 15 for Auto and May 31 for HO (i.e. 2021 data collected by June 15, 2022 for Auto, and 2021 data collected by May 31, 2022 for HO).  Therefore, NISS does not even have the data by April 1.  </t>
  </si>
  <si>
    <t>However, if we focus only on data quality checks for premiums/exposures, we can provide this data to the NAIC by August 1st.</t>
  </si>
  <si>
    <t>MSO, Inc. would be able to supply the requested information by April 1st following the end of the year.</t>
  </si>
  <si>
    <t>If AAIS did receive data from our members within 60 days after year end, AAIS should be able to get the reports out in 30 days. We are not confident that we can do this today unless we run a POC and tighten up our processes. This can be done but not something we can support using our current processes. Also, the exception handling process is semi-automated and requires back &amp; forth with the members, which could introduce delays in getting the data ready. This data won’t be reconciled against the annual statements due to the lag in the process.</t>
  </si>
  <si>
    <t>SCUA</t>
  </si>
  <si>
    <t>SC Wind would certainly be willing and able to report this data by April 1st of each year.</t>
  </si>
  <si>
    <t>Premium</t>
  </si>
  <si>
    <t>Exposure</t>
  </si>
  <si>
    <t>Prem. %</t>
  </si>
  <si>
    <t>Exp. %</t>
  </si>
  <si>
    <t>MBPI</t>
  </si>
  <si>
    <t>NCUA</t>
  </si>
  <si>
    <t>LACZ</t>
  </si>
  <si>
    <t>AUIA</t>
  </si>
  <si>
    <t>NJUA</t>
  </si>
  <si>
    <t>OHFP</t>
  </si>
  <si>
    <t>FLCZ</t>
  </si>
  <si>
    <t>CA</t>
  </si>
  <si>
    <t>MSRP</t>
  </si>
  <si>
    <t>MWUA</t>
  </si>
  <si>
    <t>RIRA</t>
  </si>
  <si>
    <t>MPUA</t>
  </si>
  <si>
    <t>VPIA</t>
  </si>
  <si>
    <t>Total</t>
  </si>
  <si>
    <t>Agent</t>
  </si>
  <si>
    <t>MA</t>
  </si>
  <si>
    <t>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</si>
</sst>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8" formatCode="_(* #,##0_);_(* \(#,##0\);_(* &quot;-&quot;??_);_(@_)"/>
    <numFmt numFmtId="169" formatCode="General_)"/>
  </numFmts>
  <fonts count="8" x14ac:knownFonts="1">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b/>
      <sz val="12"/>
      <name val="Calibri"/>
      <family val="2"/>
      <scheme val="minor"/>
    </font>
    <font>
      <sz val="11"/>
      <color theme="1"/>
      <name val="Calibri"/>
      <family val="2"/>
      <scheme val="minor"/>
    </font>
    <font>
      <sz val="10"/>
      <name val="Arial"/>
      <family val="2"/>
    </font>
    <font>
      <sz val="9"/>
      <name val="Tms Rmn"/>
    </font>
  </fonts>
  <fills count="2">
    <fill>
      <patternFill patternType="none"/>
    </fill>
    <fill>
      <patternFill patternType="gray125"/>
    </fill>
  </fills>
  <borders count="1">
    <border>
      <left/>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169" fontId="7" fillId="0" borderId="0"/>
  </cellStyleXfs>
  <cellXfs count="1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3" fillId="0" borderId="0" xfId="0" applyFont="1" applyAlignment="1">
      <alignment vertical="center" wrapText="1"/>
    </xf>
    <xf numFmtId="0" fontId="4" fillId="0" borderId="0" xfId="0" applyFont="1"/>
    <xf numFmtId="10" fontId="0" fillId="0" borderId="0" xfId="2" applyNumberFormat="1" applyFont="1"/>
    <xf numFmtId="168" fontId="0" fillId="0" borderId="0" xfId="0" applyNumberFormat="1"/>
    <xf numFmtId="168" fontId="0" fillId="0" borderId="0" xfId="1" applyNumberFormat="1" applyFont="1" applyBorder="1"/>
    <xf numFmtId="168" fontId="6" fillId="0" borderId="0" xfId="1" applyNumberFormat="1" applyFont="1" applyBorder="1" applyAlignment="1">
      <alignment horizontal="right"/>
    </xf>
  </cellXfs>
  <cellStyles count="4">
    <cellStyle name="Comma" xfId="1" builtinId="3"/>
    <cellStyle name="Normal" xfId="0" builtinId="0"/>
    <cellStyle name="Normal 2" xfId="3" xr:uid="{85F09152-27D4-4A4A-BE88-304B7E11C32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6B872-FCA7-4CC7-A45E-1804B489F76D}">
  <dimension ref="A1:E22"/>
  <sheetViews>
    <sheetView tabSelected="1" workbookViewId="0">
      <selection activeCell="H6" sqref="H6"/>
    </sheetView>
  </sheetViews>
  <sheetFormatPr defaultRowHeight="15" x14ac:dyDescent="0.25"/>
  <cols>
    <col min="2" max="3" width="12" bestFit="1" customWidth="1"/>
  </cols>
  <sheetData>
    <row r="1" spans="1:5" x14ac:dyDescent="0.25">
      <c r="A1" t="s">
        <v>89</v>
      </c>
      <c r="B1" t="s">
        <v>71</v>
      </c>
      <c r="C1" t="s">
        <v>72</v>
      </c>
      <c r="D1" t="s">
        <v>73</v>
      </c>
      <c r="E1" t="s">
        <v>74</v>
      </c>
    </row>
    <row r="2" spans="1:5" x14ac:dyDescent="0.25">
      <c r="A2" t="s">
        <v>44</v>
      </c>
      <c r="B2">
        <v>2342179647</v>
      </c>
      <c r="C2">
        <v>26739232</v>
      </c>
      <c r="D2" s="6">
        <f>(B2/$B$22)</f>
        <v>2.5810714283456274E-2</v>
      </c>
      <c r="E2" s="6">
        <f>(C2/$C$22)</f>
        <v>2.4609862374389047E-2</v>
      </c>
    </row>
    <row r="3" spans="1:5" x14ac:dyDescent="0.25">
      <c r="A3" t="s">
        <v>78</v>
      </c>
      <c r="B3">
        <v>23742038</v>
      </c>
      <c r="C3">
        <v>61188</v>
      </c>
      <c r="D3" s="6">
        <f>(B3/$B$22)</f>
        <v>2.6163619008041087E-4</v>
      </c>
      <c r="E3" s="6">
        <f>(C3/$C$22)</f>
        <v>5.6315314477398494E-5</v>
      </c>
    </row>
    <row r="4" spans="1:5" x14ac:dyDescent="0.25">
      <c r="A4" t="s">
        <v>82</v>
      </c>
      <c r="B4">
        <v>8704338979.1925507</v>
      </c>
      <c r="C4">
        <v>117905141.16067135</v>
      </c>
      <c r="D4" s="6">
        <f>(B4/$B$22)</f>
        <v>9.5921423749905199E-2</v>
      </c>
      <c r="E4" s="6">
        <f>(C4/$C$22)</f>
        <v>0.10851580543513872</v>
      </c>
    </row>
    <row r="5" spans="1:5" x14ac:dyDescent="0.25">
      <c r="A5" t="s">
        <v>81</v>
      </c>
      <c r="B5">
        <v>831026056</v>
      </c>
      <c r="C5">
        <v>4215497</v>
      </c>
      <c r="D5" s="6">
        <f>(B5/$B$22)</f>
        <v>9.1578697308710467E-3</v>
      </c>
      <c r="E5" s="6">
        <f>(C5/$C$22)</f>
        <v>3.879797333358337E-3</v>
      </c>
    </row>
    <row r="6" spans="1:5" x14ac:dyDescent="0.25">
      <c r="A6" t="s">
        <v>33</v>
      </c>
      <c r="B6">
        <v>28326855758</v>
      </c>
      <c r="C6">
        <v>290167410</v>
      </c>
      <c r="D6" s="6">
        <f>(B6/$B$22)</f>
        <v>0.31216067540117953</v>
      </c>
      <c r="E6" s="6">
        <f>(C6/$C$22)</f>
        <v>0.26706002721517658</v>
      </c>
    </row>
    <row r="7" spans="1:5" x14ac:dyDescent="0.25">
      <c r="A7" t="s">
        <v>52</v>
      </c>
      <c r="B7">
        <v>32593556465</v>
      </c>
      <c r="C7">
        <v>484094535</v>
      </c>
      <c r="D7" s="6">
        <f>(B7/$B$22)</f>
        <v>0.35917952513905271</v>
      </c>
      <c r="E7" s="6">
        <f>(C7/$C$22)</f>
        <v>0.44554383172051693</v>
      </c>
    </row>
    <row r="8" spans="1:5" x14ac:dyDescent="0.25">
      <c r="A8" t="s">
        <v>77</v>
      </c>
      <c r="B8">
        <v>29718134.850000001</v>
      </c>
      <c r="C8">
        <v>111276</v>
      </c>
      <c r="D8" s="6">
        <f>(B8/$B$22)</f>
        <v>3.2749250837059072E-4</v>
      </c>
      <c r="E8" s="6">
        <f>(C8/$C$22)</f>
        <v>1.0241457367109556E-4</v>
      </c>
    </row>
    <row r="9" spans="1:5" x14ac:dyDescent="0.25">
      <c r="A9" t="s">
        <v>75</v>
      </c>
      <c r="B9">
        <v>11409108</v>
      </c>
      <c r="C9">
        <v>95793</v>
      </c>
      <c r="D9" s="6">
        <f>(B9/$B$22)</f>
        <v>1.2572785661180125E-4</v>
      </c>
      <c r="E9" s="6">
        <f>(C9/$C$22)</f>
        <v>8.816455709834336E-5</v>
      </c>
    </row>
    <row r="10" spans="1:5" x14ac:dyDescent="0.25">
      <c r="A10" t="s">
        <v>86</v>
      </c>
      <c r="B10">
        <v>251746649</v>
      </c>
      <c r="C10">
        <v>1863014</v>
      </c>
      <c r="D10" s="6">
        <f>(B10/$B$22)</f>
        <v>2.7742367403282937E-3</v>
      </c>
      <c r="E10" s="6">
        <f>(C10/$C$22)</f>
        <v>1.7146535151630396E-3</v>
      </c>
    </row>
    <row r="11" spans="1:5" x14ac:dyDescent="0.25">
      <c r="A11" t="s">
        <v>29</v>
      </c>
      <c r="B11">
        <v>125359171</v>
      </c>
      <c r="C11">
        <v>1354311</v>
      </c>
      <c r="D11" s="6">
        <f>(B11/$B$22)</f>
        <v>1.3814524217372886E-3</v>
      </c>
      <c r="E11" s="6">
        <f>(C11/$C$22)</f>
        <v>1.2464609051644118E-3</v>
      </c>
    </row>
    <row r="12" spans="1:5" x14ac:dyDescent="0.25">
      <c r="A12" t="s">
        <v>83</v>
      </c>
      <c r="B12">
        <v>3073229</v>
      </c>
      <c r="C12">
        <v>52541</v>
      </c>
      <c r="D12" s="6">
        <f>(B12/$B$22)</f>
        <v>3.3866845247431201E-5</v>
      </c>
      <c r="E12" s="6">
        <f>(C12/$C$22)</f>
        <v>4.8356915374860989E-5</v>
      </c>
    </row>
    <row r="13" spans="1:5" x14ac:dyDescent="0.25">
      <c r="A13" t="s">
        <v>84</v>
      </c>
      <c r="B13">
        <v>29836191</v>
      </c>
      <c r="C13">
        <v>0</v>
      </c>
      <c r="D13" s="6">
        <f>(B13/$B$22)</f>
        <v>3.2879348182963247E-4</v>
      </c>
      <c r="E13" s="6">
        <f>(C13/$C$22)</f>
        <v>0</v>
      </c>
    </row>
    <row r="14" spans="1:5" x14ac:dyDescent="0.25">
      <c r="A14" t="s">
        <v>76</v>
      </c>
      <c r="B14">
        <v>313748887.85000002</v>
      </c>
      <c r="C14">
        <v>1246068</v>
      </c>
      <c r="D14" s="6">
        <f>(B14/$B$22)</f>
        <v>3.4574986216027504E-3</v>
      </c>
      <c r="E14" s="6">
        <f>(C14/$C$22)</f>
        <v>1.146837799572187E-3</v>
      </c>
    </row>
    <row r="15" spans="1:5" x14ac:dyDescent="0.25">
      <c r="A15" t="s">
        <v>37</v>
      </c>
      <c r="B15">
        <v>6715849444</v>
      </c>
      <c r="C15">
        <v>73249963</v>
      </c>
      <c r="D15" s="6">
        <f>(B15/$B$22)</f>
        <v>7.4008358578223396E-2</v>
      </c>
      <c r="E15" s="6">
        <f>(C15/$C$22)</f>
        <v>6.7416727165503107E-2</v>
      </c>
    </row>
    <row r="16" spans="1:5" x14ac:dyDescent="0.25">
      <c r="A16" t="s">
        <v>79</v>
      </c>
      <c r="B16">
        <v>3341624</v>
      </c>
      <c r="C16">
        <v>58566</v>
      </c>
      <c r="D16" s="6">
        <f>(B16/$B$22)</f>
        <v>3.6824546066401839E-5</v>
      </c>
      <c r="E16" s="6">
        <f>(C16/$C$22)</f>
        <v>5.3902116553626857E-5</v>
      </c>
    </row>
    <row r="17" spans="1:5" x14ac:dyDescent="0.25">
      <c r="A17" t="s">
        <v>80</v>
      </c>
      <c r="B17">
        <v>11111042</v>
      </c>
      <c r="C17">
        <v>113254</v>
      </c>
      <c r="D17" s="6">
        <f>(B17/$B$22)</f>
        <v>1.2244318270838539E-4</v>
      </c>
      <c r="E17" s="6">
        <f>(C17/$C$22)</f>
        <v>1.0423505631534432E-4</v>
      </c>
    </row>
    <row r="18" spans="1:5" x14ac:dyDescent="0.25">
      <c r="A18" t="s">
        <v>85</v>
      </c>
      <c r="B18">
        <v>14677200</v>
      </c>
      <c r="C18">
        <v>93221</v>
      </c>
      <c r="D18" s="6">
        <f>(B18/$B$22)</f>
        <v>1.6174208334803468E-4</v>
      </c>
      <c r="E18" s="6">
        <f>(C18/$C$22)</f>
        <v>8.579737744161543E-5</v>
      </c>
    </row>
    <row r="19" spans="1:5" x14ac:dyDescent="0.25">
      <c r="A19" t="s">
        <v>69</v>
      </c>
      <c r="B19" s="7">
        <f>SUM(B16:B17)</f>
        <v>14452666</v>
      </c>
      <c r="C19">
        <v>0</v>
      </c>
      <c r="D19" s="6">
        <f>(B19/$B$22)</f>
        <v>1.5926772877478723E-4</v>
      </c>
      <c r="E19" s="6">
        <f>(C19/$C$22)</f>
        <v>0</v>
      </c>
    </row>
    <row r="20" spans="1:5" x14ac:dyDescent="0.25">
      <c r="A20" t="s">
        <v>56</v>
      </c>
      <c r="B20">
        <v>10392836596</v>
      </c>
      <c r="C20">
        <v>84943230</v>
      </c>
      <c r="D20" s="6">
        <f>(B20/$B$22)</f>
        <v>0.11452859148425701</v>
      </c>
      <c r="E20" s="6">
        <f>(C20/$C$22)</f>
        <v>7.8178804833888837E-2</v>
      </c>
    </row>
    <row r="21" spans="1:5" x14ac:dyDescent="0.25">
      <c r="A21" t="s">
        <v>87</v>
      </c>
      <c r="B21">
        <v>5613401</v>
      </c>
      <c r="C21">
        <v>160812</v>
      </c>
      <c r="D21" s="6">
        <f>(B21/$B$22)</f>
        <v>6.1859426348890876E-5</v>
      </c>
      <c r="E21" s="6">
        <f>(C21/$C$22)</f>
        <v>1.4800579119663015E-4</v>
      </c>
    </row>
    <row r="22" spans="1:5" x14ac:dyDescent="0.25">
      <c r="A22" t="s">
        <v>88</v>
      </c>
      <c r="B22">
        <f>SUM(B2:B21)</f>
        <v>90744472286.892563</v>
      </c>
      <c r="C22">
        <f>SUM(C2:C21)</f>
        <v>1086525052.1606712</v>
      </c>
      <c r="D22" s="6">
        <f t="shared" ref="D3:D22" si="0">(B22/$B$22)</f>
        <v>1</v>
      </c>
      <c r="E22" s="6">
        <f t="shared" ref="E3:E22" si="1">(C22/$C$22)</f>
        <v>1</v>
      </c>
    </row>
  </sheetData>
  <sortState xmlns:xlrd2="http://schemas.microsoft.com/office/spreadsheetml/2017/richdata2" ref="A2:E21">
    <sortCondition ref="A2:A2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4401C-8531-41B9-9907-9F99C0F2D03A}">
  <dimension ref="A1:E10"/>
  <sheetViews>
    <sheetView workbookViewId="0">
      <selection activeCell="F6" sqref="F6"/>
    </sheetView>
  </sheetViews>
  <sheetFormatPr defaultRowHeight="15" x14ac:dyDescent="0.25"/>
  <cols>
    <col min="2" max="2" width="16.28515625" bestFit="1" customWidth="1"/>
    <col min="3" max="3" width="13.85546875" customWidth="1"/>
  </cols>
  <sheetData>
    <row r="1" spans="1:5" x14ac:dyDescent="0.25">
      <c r="A1" t="s">
        <v>89</v>
      </c>
      <c r="B1" t="s">
        <v>71</v>
      </c>
      <c r="C1" t="s">
        <v>72</v>
      </c>
      <c r="D1" t="s">
        <v>73</v>
      </c>
      <c r="E1" t="s">
        <v>74</v>
      </c>
    </row>
    <row r="2" spans="1:5" x14ac:dyDescent="0.25">
      <c r="A2" t="s">
        <v>44</v>
      </c>
      <c r="B2" s="8">
        <v>1957537035</v>
      </c>
      <c r="C2" s="8">
        <v>2381117</v>
      </c>
      <c r="D2" s="6">
        <f>(B2/$B$10)</f>
        <v>8.1994488229776286E-3</v>
      </c>
      <c r="E2" s="6">
        <f>(C2/$C$10)</f>
        <v>1.0676525869385882E-2</v>
      </c>
    </row>
    <row r="3" spans="1:5" x14ac:dyDescent="0.25">
      <c r="A3" t="s">
        <v>82</v>
      </c>
      <c r="B3" s="8">
        <v>29508040712</v>
      </c>
      <c r="C3" s="8">
        <v>28055000</v>
      </c>
      <c r="D3" s="6">
        <f t="shared" ref="D3:D10" si="0">(B3/$B$10)</f>
        <v>0.1235990253867071</v>
      </c>
      <c r="E3" s="6">
        <f t="shared" ref="E3:E10" si="1">(C3/$C$10)</f>
        <v>0.12579387458307212</v>
      </c>
    </row>
    <row r="4" spans="1:5" x14ac:dyDescent="0.25">
      <c r="A4" t="s">
        <v>33</v>
      </c>
      <c r="B4" s="8">
        <v>70179779064</v>
      </c>
      <c r="C4" s="8">
        <v>62524933</v>
      </c>
      <c r="D4" s="6">
        <f t="shared" si="0"/>
        <v>0.293958937457929</v>
      </c>
      <c r="E4" s="6">
        <f t="shared" si="1"/>
        <v>0.2803512236719653</v>
      </c>
    </row>
    <row r="5" spans="1:5" x14ac:dyDescent="0.25">
      <c r="A5" t="s">
        <v>52</v>
      </c>
      <c r="B5" s="8">
        <v>96716074941</v>
      </c>
      <c r="C5" s="8">
        <v>94094280</v>
      </c>
      <c r="D5" s="6">
        <f t="shared" si="0"/>
        <v>0.40511034665456458</v>
      </c>
      <c r="E5" s="6">
        <f t="shared" si="1"/>
        <v>0.42190283576205562</v>
      </c>
    </row>
    <row r="6" spans="1:5" x14ac:dyDescent="0.25">
      <c r="A6" t="s">
        <v>90</v>
      </c>
      <c r="B6" s="8">
        <v>5339530774</v>
      </c>
      <c r="C6" s="8">
        <v>4514717</v>
      </c>
      <c r="D6" s="6">
        <f t="shared" si="0"/>
        <v>2.2365456457444303E-2</v>
      </c>
      <c r="E6" s="6">
        <f t="shared" si="1"/>
        <v>2.024322737751073E-2</v>
      </c>
    </row>
    <row r="7" spans="1:5" x14ac:dyDescent="0.25">
      <c r="A7" t="s">
        <v>91</v>
      </c>
      <c r="B7" s="8">
        <v>75441027</v>
      </c>
      <c r="C7" s="8">
        <v>39061</v>
      </c>
      <c r="D7" s="6">
        <f t="shared" si="0"/>
        <v>3.1599649405323943E-4</v>
      </c>
      <c r="E7" s="6">
        <f t="shared" si="1"/>
        <v>1.7514291695203634E-4</v>
      </c>
    </row>
    <row r="8" spans="1:5" x14ac:dyDescent="0.25">
      <c r="A8" t="s">
        <v>37</v>
      </c>
      <c r="B8" s="8">
        <v>12417120192</v>
      </c>
      <c r="C8" s="9">
        <v>11703280</v>
      </c>
      <c r="D8" s="6">
        <f t="shared" si="0"/>
        <v>5.2011042306060962E-2</v>
      </c>
      <c r="E8" s="6">
        <f t="shared" si="1"/>
        <v>5.2475527946197691E-2</v>
      </c>
    </row>
    <row r="9" spans="1:5" x14ac:dyDescent="0.25">
      <c r="A9" t="s">
        <v>56</v>
      </c>
      <c r="B9" s="8">
        <v>22546552236</v>
      </c>
      <c r="C9" s="8">
        <v>19711190</v>
      </c>
      <c r="D9" s="6">
        <f t="shared" si="0"/>
        <v>9.4439746420263163E-2</v>
      </c>
      <c r="E9" s="6">
        <f t="shared" si="1"/>
        <v>8.8381641872860642E-2</v>
      </c>
    </row>
    <row r="10" spans="1:5" x14ac:dyDescent="0.25">
      <c r="B10" s="8">
        <f>SUM(B2:B9)</f>
        <v>238740075981</v>
      </c>
      <c r="C10" s="8">
        <f>SUM(C2:C9)</f>
        <v>223023578</v>
      </c>
      <c r="D10" s="6">
        <f t="shared" si="0"/>
        <v>1</v>
      </c>
      <c r="E10" s="6">
        <f t="shared" si="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07EB-1A3F-4D8A-B87D-0D4F89215C82}">
  <dimension ref="A1:D8"/>
  <sheetViews>
    <sheetView topLeftCell="A4" zoomScale="90" zoomScaleNormal="90" workbookViewId="0">
      <selection activeCell="A5" sqref="A5"/>
    </sheetView>
  </sheetViews>
  <sheetFormatPr defaultRowHeight="15" x14ac:dyDescent="0.25"/>
  <cols>
    <col min="2" max="2" width="19.7109375" bestFit="1" customWidth="1"/>
    <col min="3" max="3" width="106.42578125" bestFit="1" customWidth="1"/>
    <col min="4" max="4" width="54.140625" customWidth="1"/>
  </cols>
  <sheetData>
    <row r="1" spans="1:4" x14ac:dyDescent="0.25">
      <c r="A1" t="s">
        <v>0</v>
      </c>
      <c r="B1" t="s">
        <v>8</v>
      </c>
      <c r="C1" t="s">
        <v>61</v>
      </c>
      <c r="D1" t="s">
        <v>58</v>
      </c>
    </row>
    <row r="2" spans="1:4" ht="225" x14ac:dyDescent="0.25">
      <c r="A2" t="s">
        <v>56</v>
      </c>
      <c r="B2" t="s">
        <v>2</v>
      </c>
      <c r="C2" s="1" t="s">
        <v>57</v>
      </c>
      <c r="D2" s="1" t="s">
        <v>59</v>
      </c>
    </row>
    <row r="3" spans="1:4" ht="255" x14ac:dyDescent="0.25">
      <c r="A3" t="s">
        <v>56</v>
      </c>
      <c r="B3" t="s">
        <v>1</v>
      </c>
      <c r="C3" s="1" t="s">
        <v>60</v>
      </c>
      <c r="D3" s="1" t="s">
        <v>62</v>
      </c>
    </row>
    <row r="4" spans="1:4" ht="30" x14ac:dyDescent="0.25">
      <c r="A4" t="s">
        <v>90</v>
      </c>
      <c r="B4" t="s">
        <v>2</v>
      </c>
      <c r="C4" s="1" t="s">
        <v>63</v>
      </c>
    </row>
    <row r="5" spans="1:4" ht="45" x14ac:dyDescent="0.25">
      <c r="A5" t="s">
        <v>37</v>
      </c>
      <c r="B5" t="s">
        <v>64</v>
      </c>
      <c r="C5" s="1" t="s">
        <v>65</v>
      </c>
      <c r="D5" s="1" t="s">
        <v>66</v>
      </c>
    </row>
    <row r="6" spans="1:4" x14ac:dyDescent="0.25">
      <c r="A6" t="s">
        <v>29</v>
      </c>
      <c r="B6" t="s">
        <v>1</v>
      </c>
      <c r="C6" s="1" t="s">
        <v>67</v>
      </c>
    </row>
    <row r="7" spans="1:4" ht="75" x14ac:dyDescent="0.25">
      <c r="A7" t="s">
        <v>44</v>
      </c>
      <c r="B7" t="s">
        <v>64</v>
      </c>
      <c r="C7" s="1" t="s">
        <v>68</v>
      </c>
    </row>
    <row r="8" spans="1:4" x14ac:dyDescent="0.25">
      <c r="A8" t="s">
        <v>69</v>
      </c>
      <c r="B8" t="s">
        <v>1</v>
      </c>
      <c r="C8" s="1" t="s">
        <v>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F1E8F-12BC-48AC-894C-F78AE40E0AAA}">
  <dimension ref="A1:E16"/>
  <sheetViews>
    <sheetView workbookViewId="0">
      <pane ySplit="1" topLeftCell="A11" activePane="bottomLeft" state="frozen"/>
      <selection pane="bottomLeft" activeCell="C3" sqref="C3"/>
    </sheetView>
  </sheetViews>
  <sheetFormatPr defaultRowHeight="15" x14ac:dyDescent="0.25"/>
  <cols>
    <col min="1" max="1" width="19.140625" customWidth="1"/>
    <col min="2" max="2" width="18.28515625" bestFit="1" customWidth="1"/>
    <col min="3" max="3" width="53.140625" customWidth="1"/>
    <col min="4" max="4" width="53.5703125" customWidth="1"/>
    <col min="5" max="5" width="41.5703125" bestFit="1" customWidth="1"/>
  </cols>
  <sheetData>
    <row r="1" spans="1:5" s="5" customFormat="1" ht="15.75" x14ac:dyDescent="0.25">
      <c r="A1" s="5" t="s">
        <v>0</v>
      </c>
      <c r="B1" s="5" t="s">
        <v>8</v>
      </c>
      <c r="C1" s="5" t="s">
        <v>5</v>
      </c>
      <c r="D1" s="5" t="s">
        <v>3</v>
      </c>
      <c r="E1" s="5" t="s">
        <v>4</v>
      </c>
    </row>
    <row r="2" spans="1:5" ht="240" x14ac:dyDescent="0.25">
      <c r="A2" s="1" t="s">
        <v>7</v>
      </c>
      <c r="B2" t="s">
        <v>2</v>
      </c>
      <c r="C2" s="1" t="s">
        <v>6</v>
      </c>
      <c r="D2" s="1" t="s">
        <v>9</v>
      </c>
      <c r="E2" s="1" t="s">
        <v>10</v>
      </c>
    </row>
    <row r="3" spans="1:5" ht="75" x14ac:dyDescent="0.25">
      <c r="A3" s="1" t="s">
        <v>12</v>
      </c>
      <c r="B3" t="s">
        <v>2</v>
      </c>
      <c r="C3" s="1" t="s">
        <v>11</v>
      </c>
    </row>
    <row r="4" spans="1:5" ht="180" x14ac:dyDescent="0.25">
      <c r="A4" t="s">
        <v>13</v>
      </c>
      <c r="B4" t="s">
        <v>2</v>
      </c>
      <c r="C4" s="1" t="s">
        <v>14</v>
      </c>
      <c r="D4" s="1" t="s">
        <v>15</v>
      </c>
      <c r="E4" s="1" t="s">
        <v>16</v>
      </c>
    </row>
    <row r="5" spans="1:5" ht="45" x14ac:dyDescent="0.25">
      <c r="A5" s="1" t="s">
        <v>48</v>
      </c>
      <c r="B5" t="s">
        <v>2</v>
      </c>
      <c r="C5" s="1" t="s">
        <v>50</v>
      </c>
    </row>
    <row r="6" spans="1:5" ht="345" x14ac:dyDescent="0.25">
      <c r="A6" s="1" t="s">
        <v>33</v>
      </c>
      <c r="B6" t="s">
        <v>34</v>
      </c>
      <c r="C6" s="1" t="s">
        <v>32</v>
      </c>
      <c r="D6" s="1" t="s">
        <v>35</v>
      </c>
      <c r="E6" t="s">
        <v>36</v>
      </c>
    </row>
    <row r="7" spans="1:5" ht="405" x14ac:dyDescent="0.25">
      <c r="A7" s="1" t="s">
        <v>37</v>
      </c>
      <c r="B7" t="s">
        <v>34</v>
      </c>
      <c r="C7" s="1" t="s">
        <v>38</v>
      </c>
      <c r="D7" s="1" t="s">
        <v>51</v>
      </c>
      <c r="E7" s="1" t="s">
        <v>39</v>
      </c>
    </row>
    <row r="8" spans="1:5" ht="135" x14ac:dyDescent="0.25">
      <c r="A8" s="1" t="s">
        <v>44</v>
      </c>
      <c r="B8" t="s">
        <v>34</v>
      </c>
      <c r="C8" s="1" t="s">
        <v>45</v>
      </c>
      <c r="D8" s="1" t="s">
        <v>46</v>
      </c>
      <c r="E8" s="1" t="s">
        <v>47</v>
      </c>
    </row>
    <row r="9" spans="1:5" ht="210" x14ac:dyDescent="0.25">
      <c r="A9" s="1" t="s">
        <v>52</v>
      </c>
      <c r="B9" t="s">
        <v>34</v>
      </c>
      <c r="C9" s="1" t="s">
        <v>53</v>
      </c>
      <c r="D9" s="1" t="s">
        <v>54</v>
      </c>
      <c r="E9" s="1" t="s">
        <v>55</v>
      </c>
    </row>
    <row r="10" spans="1:5" ht="180" x14ac:dyDescent="0.25">
      <c r="A10" t="s">
        <v>13</v>
      </c>
      <c r="B10" t="s">
        <v>1</v>
      </c>
      <c r="C10" s="1" t="s">
        <v>17</v>
      </c>
      <c r="D10" s="1" t="s">
        <v>18</v>
      </c>
      <c r="E10" s="1" t="s">
        <v>19</v>
      </c>
    </row>
    <row r="11" spans="1:5" ht="105" x14ac:dyDescent="0.25">
      <c r="A11" s="1" t="s">
        <v>20</v>
      </c>
      <c r="B11" t="s">
        <v>1</v>
      </c>
      <c r="C11" s="1" t="s">
        <v>21</v>
      </c>
    </row>
    <row r="12" spans="1:5" ht="45" x14ac:dyDescent="0.25">
      <c r="A12" s="1" t="s">
        <v>22</v>
      </c>
      <c r="B12" t="s">
        <v>1</v>
      </c>
      <c r="C12" s="1" t="s">
        <v>23</v>
      </c>
      <c r="D12" t="s">
        <v>24</v>
      </c>
      <c r="E12" s="1" t="s">
        <v>25</v>
      </c>
    </row>
    <row r="13" spans="1:5" ht="60" x14ac:dyDescent="0.25">
      <c r="A13" s="1" t="s">
        <v>26</v>
      </c>
      <c r="B13" t="s">
        <v>1</v>
      </c>
      <c r="C13" s="2" t="s">
        <v>27</v>
      </c>
      <c r="D13" s="1" t="s">
        <v>28</v>
      </c>
    </row>
    <row r="14" spans="1:5" ht="60" x14ac:dyDescent="0.25">
      <c r="A14" s="3" t="s">
        <v>29</v>
      </c>
      <c r="B14" t="s">
        <v>1</v>
      </c>
      <c r="C14" s="1" t="s">
        <v>30</v>
      </c>
      <c r="D14" s="1" t="s">
        <v>31</v>
      </c>
    </row>
    <row r="15" spans="1:5" ht="75" x14ac:dyDescent="0.25">
      <c r="A15" s="4" t="s">
        <v>40</v>
      </c>
      <c r="B15" t="s">
        <v>1</v>
      </c>
      <c r="C15" t="s">
        <v>41</v>
      </c>
      <c r="D15" s="1" t="s">
        <v>42</v>
      </c>
      <c r="E15" s="1" t="s">
        <v>43</v>
      </c>
    </row>
    <row r="16" spans="1:5" ht="75" x14ac:dyDescent="0.25">
      <c r="A16" s="1" t="s">
        <v>48</v>
      </c>
      <c r="B16" t="s">
        <v>1</v>
      </c>
      <c r="C16" s="1" t="s">
        <v>49</v>
      </c>
    </row>
  </sheetData>
  <sortState xmlns:xlrd2="http://schemas.microsoft.com/office/spreadsheetml/2017/richdata2" ref="A2:E16">
    <sortCondition ref="B2:B1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Homeowners Reporting Percentage</vt:lpstr>
      <vt:lpstr>Auto Reporting Percentage</vt:lpstr>
      <vt:lpstr>For 10-07 Meeting</vt:lpstr>
      <vt:lpstr>For 9-23 Meeting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Crews, Libby</dc:creator>
  <cp:lastModifiedBy>Crews, Libby</cp:lastModifiedBy>
  <dcterms:created xsi:type="dcterms:W3CDTF">2021-09-21T16:12:59Z</dcterms:created>
  <dcterms:modified xsi:type="dcterms:W3CDTF">2021-10-06T19:56:19Z</dcterms:modified>
</cp:coreProperties>
</file>