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conline.sharepoint.com/sites/NAICSupportStaffHub/Member Meetings/C CMTE/2023_Fall/CASTF/SDWG/"/>
    </mc:Choice>
  </mc:AlternateContent>
  <xr:revisionPtr revIDLastSave="0" documentId="8_{0DA3C289-9244-47DC-8040-1E8FF08D3F26}" xr6:coauthVersionLast="47" xr6:coauthVersionMax="47" xr10:uidLastSave="{00000000-0000-0000-0000-000000000000}"/>
  <bookViews>
    <workbookView xWindow="-120" yWindow="-120" windowWidth="29040" windowHeight="15840" xr2:uid="{22DA4856-888A-49F1-A13A-26FD428C4FA6}"/>
  </bookViews>
  <sheets>
    <sheet name="DF and HO owner occ forms" sheetId="1" r:id="rId1"/>
    <sheet name="Tenants Condo form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" l="1"/>
  <c r="C31" i="2"/>
  <c r="K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3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" i="2"/>
</calcChain>
</file>

<file path=xl/sharedStrings.xml><?xml version="1.0" encoding="utf-8"?>
<sst xmlns="http://schemas.openxmlformats.org/spreadsheetml/2006/main" count="94" uniqueCount="77">
  <si>
    <t>Exposure CW</t>
  </si>
  <si>
    <t>Insurance Range</t>
  </si>
  <si>
    <t>DW</t>
  </si>
  <si>
    <t>%</t>
  </si>
  <si>
    <t>HO-1</t>
  </si>
  <si>
    <t>HO-2</t>
  </si>
  <si>
    <t>HO-3</t>
  </si>
  <si>
    <t>HO-5</t>
  </si>
  <si>
    <t>HO-8</t>
  </si>
  <si>
    <t>$49,999 and under</t>
  </si>
  <si>
    <t>$50,000 to $74,999</t>
  </si>
  <si>
    <t>$75,000 to $99,999</t>
  </si>
  <si>
    <t>$100,000 to $124,999</t>
  </si>
  <si>
    <t>$125,000 to $149, 999</t>
  </si>
  <si>
    <t>$150,000 to $174,999</t>
  </si>
  <si>
    <t>$175,000 to $199,999</t>
  </si>
  <si>
    <t>$200,000 to $224,999</t>
  </si>
  <si>
    <t>$225,000 to $249,999</t>
  </si>
  <si>
    <t>$250,000 to $274,999</t>
  </si>
  <si>
    <t>$275,000 to $299,999</t>
  </si>
  <si>
    <t>$300,000 to $324,999</t>
  </si>
  <si>
    <t>$325,000 to $349,999</t>
  </si>
  <si>
    <t>$350,000 to $374,999</t>
  </si>
  <si>
    <t>$375,000 to $399,999</t>
  </si>
  <si>
    <t>$400,000 to $424,999</t>
  </si>
  <si>
    <t>$425,000 to $449,999</t>
  </si>
  <si>
    <t>$450,000 to $474,999</t>
  </si>
  <si>
    <t>$475,000 to $499,999</t>
  </si>
  <si>
    <t>$500,000 to $524,999</t>
  </si>
  <si>
    <t>$525,000 to $549,999</t>
  </si>
  <si>
    <t>$550,000 to $574,999</t>
  </si>
  <si>
    <t>$575,000 to $599,999</t>
  </si>
  <si>
    <t>$600,000 to $624,999</t>
  </si>
  <si>
    <t>$625,000 to $649,999</t>
  </si>
  <si>
    <t>$650,000 to $674,999</t>
  </si>
  <si>
    <t>$675,000 to $699,999</t>
  </si>
  <si>
    <t>$700,000 to $724,999</t>
  </si>
  <si>
    <t>$725,000 to $749,999</t>
  </si>
  <si>
    <t>$750,000 to $774,999</t>
  </si>
  <si>
    <t>$775,000 to $799,999</t>
  </si>
  <si>
    <t>$800,000 to $824,999</t>
  </si>
  <si>
    <t>$825,000 to $849,999</t>
  </si>
  <si>
    <t>$850,000 to $874,999</t>
  </si>
  <si>
    <t>$875,000 to $899,999</t>
  </si>
  <si>
    <t>$900,000 to $924,999</t>
  </si>
  <si>
    <t>$925,000 to $949,999</t>
  </si>
  <si>
    <t>$950,000 to $974,999</t>
  </si>
  <si>
    <t>$975,000 to $999,999</t>
  </si>
  <si>
    <t>1,000,000 to 1,249,999</t>
  </si>
  <si>
    <t>1,250,000 to 1, 499,999</t>
  </si>
  <si>
    <t>1,500,000 to 1,749,999</t>
  </si>
  <si>
    <t>1,750,000 to 1,999,999</t>
  </si>
  <si>
    <t>2,000,000 and up</t>
  </si>
  <si>
    <t>Total</t>
  </si>
  <si>
    <t>HO-4</t>
  </si>
  <si>
    <t>HO-6</t>
  </si>
  <si>
    <t>$9,999 and under</t>
  </si>
  <si>
    <t>$10,000 to $14,999</t>
  </si>
  <si>
    <t>$15,000 to $19,999</t>
  </si>
  <si>
    <t>$20,000 to $24,999</t>
  </si>
  <si>
    <t>$25,000 to $29, 999</t>
  </si>
  <si>
    <t>$30,000 to $34,999</t>
  </si>
  <si>
    <t>$35,000 to $39,999</t>
  </si>
  <si>
    <t>$40,000 to $44,999</t>
  </si>
  <si>
    <t>$45,000 to $49,999</t>
  </si>
  <si>
    <t>$50,000 to $54,999</t>
  </si>
  <si>
    <t>$55,000 to $59,999</t>
  </si>
  <si>
    <t>$60,000 to $64,999</t>
  </si>
  <si>
    <t>$65,000 to $69,999</t>
  </si>
  <si>
    <t>$70,000 to $74,999</t>
  </si>
  <si>
    <t>$75,000 to $79,999</t>
  </si>
  <si>
    <t>$80,000 to $84,999</t>
  </si>
  <si>
    <t>$85,000 to $89,999</t>
  </si>
  <si>
    <t>$90,000 to $94,999</t>
  </si>
  <si>
    <t>$95,000 to $99,999</t>
  </si>
  <si>
    <t>$125,000 to $149,999</t>
  </si>
  <si>
    <t>$300,000 and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</si>
</sst>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0" fillId="0" borderId="0" xfId="0" applyNumberFormat="1"/>
    <xf numFmtId="164" fontId="0" fillId="0" borderId="0" xfId="1" applyNumberFormat="1" applyFont="1"/>
    <xf numFmtId="10" fontId="1" fillId="0" borderId="0" xfId="2" applyNumberFormat="1" applyFont="1"/>
    <xf numFmtId="0" fontId="1" fillId="0" borderId="0" xfId="0" applyFont="1"/>
    <xf numFmtId="10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12A20-5071-470B-86DA-4019D85F16F3}">
  <dimension ref="A1:M47"/>
  <sheetViews>
    <sheetView tabSelected="1" zoomScale="120" zoomScaleNormal="120" workbookViewId="0">
      <selection activeCell="P6" sqref="P6"/>
    </sheetView>
  </sheetViews>
  <sheetFormatPr defaultRowHeight="15"/>
  <cols>
    <col min="1" max="1" width="21.42578125" bestFit="1" customWidth="1"/>
    <col min="2" max="2" width="12.7109375" bestFit="1" customWidth="1"/>
    <col min="3" max="3" width="8.5703125" style="10" bestFit="1" customWidth="1"/>
    <col min="4" max="4" width="11.85546875" bestFit="1" customWidth="1"/>
    <col min="5" max="5" width="8.5703125" style="10" bestFit="1" customWidth="1"/>
    <col min="6" max="6" width="11.85546875" bestFit="1" customWidth="1"/>
    <col min="7" max="7" width="8.5703125" bestFit="1" customWidth="1"/>
    <col min="8" max="8" width="12.85546875" bestFit="1" customWidth="1"/>
    <col min="9" max="9" width="8.5703125" bestFit="1" customWidth="1"/>
    <col min="10" max="10" width="11.85546875" bestFit="1" customWidth="1"/>
    <col min="11" max="11" width="8.5703125" bestFit="1" customWidth="1"/>
    <col min="12" max="12" width="10.7109375" bestFit="1" customWidth="1"/>
  </cols>
  <sheetData>
    <row r="1" spans="1:13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3</v>
      </c>
      <c r="F2" s="5" t="s">
        <v>5</v>
      </c>
      <c r="G2" s="5" t="s">
        <v>3</v>
      </c>
      <c r="H2" s="5" t="s">
        <v>6</v>
      </c>
      <c r="I2" s="5" t="s">
        <v>3</v>
      </c>
      <c r="J2" s="5" t="s">
        <v>7</v>
      </c>
      <c r="K2" s="5" t="s">
        <v>3</v>
      </c>
      <c r="L2" s="5" t="s">
        <v>8</v>
      </c>
      <c r="M2" s="5" t="s">
        <v>3</v>
      </c>
    </row>
    <row r="3" spans="1:13">
      <c r="A3" s="1" t="s">
        <v>9</v>
      </c>
      <c r="B3" s="7">
        <v>1442489</v>
      </c>
      <c r="C3" s="9">
        <f>(B3/$B$47)</f>
        <v>8.2451915162534098E-2</v>
      </c>
      <c r="D3" s="8">
        <v>199537</v>
      </c>
      <c r="E3" s="9">
        <f>(D3/$D$47)</f>
        <v>1.3468398230762881E-2</v>
      </c>
      <c r="F3" s="8">
        <v>217489</v>
      </c>
      <c r="G3" s="9">
        <f>(F3/$F$47)</f>
        <v>4.1075764273549049E-3</v>
      </c>
      <c r="H3" s="8">
        <v>2080378</v>
      </c>
      <c r="I3" s="9">
        <f>(H3/$H$47)</f>
        <v>3.3548984975885136E-3</v>
      </c>
      <c r="J3" s="8">
        <v>772438</v>
      </c>
      <c r="K3" s="9">
        <f>(J3/$J$47)</f>
        <v>1.314522249551542E-2</v>
      </c>
      <c r="L3" s="8">
        <v>753512</v>
      </c>
      <c r="M3" s="9">
        <f>(L3/$L$47)</f>
        <v>0.37474101754864098</v>
      </c>
    </row>
    <row r="4" spans="1:13">
      <c r="A4" s="2" t="s">
        <v>10</v>
      </c>
      <c r="B4" s="7">
        <v>1342704</v>
      </c>
      <c r="C4" s="9">
        <f t="shared" ref="C4:C47" si="0">(B4/$B$47)</f>
        <v>7.6748256864624401E-2</v>
      </c>
      <c r="D4" s="8">
        <v>243795</v>
      </c>
      <c r="E4" s="9">
        <f t="shared" ref="E4:E47" si="1">(D4/$D$47)</f>
        <v>1.645573576163236E-2</v>
      </c>
      <c r="F4" s="8">
        <v>411917</v>
      </c>
      <c r="G4" s="9">
        <f t="shared" ref="G4:G47" si="2">(F4/$F$47)</f>
        <v>7.7796144137255224E-3</v>
      </c>
      <c r="H4" s="8">
        <v>914429</v>
      </c>
      <c r="I4" s="9">
        <f t="shared" ref="I4:I47" si="3">(H4/$H$47)</f>
        <v>1.4746437802415557E-3</v>
      </c>
      <c r="J4" s="8">
        <v>468133</v>
      </c>
      <c r="K4" s="9">
        <f t="shared" ref="K4:K47" si="4">(J4/$J$47)</f>
        <v>7.9666101907119018E-3</v>
      </c>
      <c r="L4" s="8">
        <v>382166</v>
      </c>
      <c r="M4" s="9">
        <f t="shared" ref="M4:M47" si="5">(L4/$L$47)</f>
        <v>0.19006104177835778</v>
      </c>
    </row>
    <row r="5" spans="1:13">
      <c r="A5" s="3" t="s">
        <v>11</v>
      </c>
      <c r="B5" s="7">
        <v>1256416</v>
      </c>
      <c r="C5" s="9">
        <f t="shared" si="0"/>
        <v>7.1816080012291561E-2</v>
      </c>
      <c r="D5" s="8">
        <v>255450</v>
      </c>
      <c r="E5" s="9">
        <f t="shared" si="1"/>
        <v>1.7242427860739502E-2</v>
      </c>
      <c r="F5" s="8">
        <v>595675</v>
      </c>
      <c r="G5" s="9">
        <f t="shared" si="2"/>
        <v>1.1250134895855112E-2</v>
      </c>
      <c r="H5" s="8">
        <v>1766164</v>
      </c>
      <c r="I5" s="9">
        <f t="shared" si="3"/>
        <v>2.8481847770428833E-3</v>
      </c>
      <c r="J5" s="8">
        <v>309497</v>
      </c>
      <c r="K5" s="9">
        <f t="shared" si="4"/>
        <v>5.2669689045522572E-3</v>
      </c>
      <c r="L5" s="8">
        <v>253240</v>
      </c>
      <c r="M5" s="9">
        <f t="shared" si="5"/>
        <v>0.12594280553464024</v>
      </c>
    </row>
    <row r="6" spans="1:13">
      <c r="A6" s="1" t="s">
        <v>12</v>
      </c>
      <c r="B6" s="7">
        <v>1168381</v>
      </c>
      <c r="C6" s="9">
        <f t="shared" si="0"/>
        <v>6.6784045555644961E-2</v>
      </c>
      <c r="D6" s="8">
        <v>330739</v>
      </c>
      <c r="E6" s="9">
        <f t="shared" si="1"/>
        <v>2.2324303574997543E-2</v>
      </c>
      <c r="F6" s="8">
        <v>865607</v>
      </c>
      <c r="G6" s="9">
        <f t="shared" si="2"/>
        <v>1.6348168912236467E-2</v>
      </c>
      <c r="H6" s="8">
        <v>4656832</v>
      </c>
      <c r="I6" s="9">
        <f t="shared" si="3"/>
        <v>7.5097884520611705E-3</v>
      </c>
      <c r="J6" s="8">
        <v>419395</v>
      </c>
      <c r="K6" s="9">
        <f t="shared" si="4"/>
        <v>7.1371949444572766E-3</v>
      </c>
      <c r="L6" s="8">
        <v>211405</v>
      </c>
      <c r="M6" s="9">
        <f t="shared" si="5"/>
        <v>0.1051371773971356</v>
      </c>
    </row>
    <row r="7" spans="1:13">
      <c r="A7" s="2" t="s">
        <v>13</v>
      </c>
      <c r="B7" s="7">
        <v>925296</v>
      </c>
      <c r="C7" s="9">
        <f t="shared" si="0"/>
        <v>5.2889434368117987E-2</v>
      </c>
      <c r="D7" s="8">
        <v>482146</v>
      </c>
      <c r="E7" s="9">
        <f t="shared" si="1"/>
        <v>3.2544011052433382E-2</v>
      </c>
      <c r="F7" s="8">
        <v>1244907</v>
      </c>
      <c r="G7" s="9">
        <f t="shared" si="2"/>
        <v>2.3511766790270366E-2</v>
      </c>
      <c r="H7" s="8">
        <v>10799262</v>
      </c>
      <c r="I7" s="9">
        <f t="shared" si="3"/>
        <v>1.7415310034457548E-2</v>
      </c>
      <c r="J7" s="8">
        <v>801770</v>
      </c>
      <c r="K7" s="9">
        <f t="shared" si="4"/>
        <v>1.3644389634157561E-2</v>
      </c>
      <c r="L7" s="8">
        <v>115768</v>
      </c>
      <c r="M7" s="9">
        <f t="shared" si="5"/>
        <v>5.7574422331125537E-2</v>
      </c>
    </row>
    <row r="8" spans="1:13">
      <c r="A8" s="2" t="s">
        <v>14</v>
      </c>
      <c r="B8" s="7">
        <v>979035</v>
      </c>
      <c r="C8" s="9">
        <f t="shared" si="0"/>
        <v>5.5961127440938244E-2</v>
      </c>
      <c r="D8" s="8">
        <v>788600</v>
      </c>
      <c r="E8" s="9">
        <f t="shared" si="1"/>
        <v>5.3229119635855041E-2</v>
      </c>
      <c r="F8" s="8">
        <v>2039654</v>
      </c>
      <c r="G8" s="9">
        <f t="shared" si="2"/>
        <v>3.8521647947069235E-2</v>
      </c>
      <c r="H8" s="8">
        <v>19977073</v>
      </c>
      <c r="I8" s="9">
        <f t="shared" si="3"/>
        <v>3.2215805105570268E-2</v>
      </c>
      <c r="J8" s="8">
        <v>1591982</v>
      </c>
      <c r="K8" s="9">
        <f t="shared" si="4"/>
        <v>2.7092087130430702E-2</v>
      </c>
      <c r="L8" s="8">
        <v>101544</v>
      </c>
      <c r="M8" s="9">
        <f t="shared" si="5"/>
        <v>5.0500459031786085E-2</v>
      </c>
    </row>
    <row r="9" spans="1:13">
      <c r="A9" s="3" t="s">
        <v>15</v>
      </c>
      <c r="B9" s="7">
        <v>920864</v>
      </c>
      <c r="C9" s="9">
        <f t="shared" si="0"/>
        <v>5.2636103571141131E-2</v>
      </c>
      <c r="D9" s="8">
        <v>1052747</v>
      </c>
      <c r="E9" s="9">
        <f t="shared" si="1"/>
        <v>7.1058579773380023E-2</v>
      </c>
      <c r="F9" s="8">
        <v>2805538</v>
      </c>
      <c r="G9" s="9">
        <f t="shared" si="2"/>
        <v>5.2986411978759494E-2</v>
      </c>
      <c r="H9" s="8">
        <v>28929898</v>
      </c>
      <c r="I9" s="9">
        <f t="shared" si="3"/>
        <v>4.6653479000253295E-2</v>
      </c>
      <c r="J9" s="8">
        <v>2504887</v>
      </c>
      <c r="K9" s="9">
        <f t="shared" si="4"/>
        <v>4.2627753866490432E-2</v>
      </c>
      <c r="L9" s="8">
        <v>54810</v>
      </c>
      <c r="M9" s="9">
        <f t="shared" si="5"/>
        <v>2.7258431414285387E-2</v>
      </c>
    </row>
    <row r="10" spans="1:13">
      <c r="A10" s="1" t="s">
        <v>16</v>
      </c>
      <c r="B10" s="7">
        <v>991935.74393849797</v>
      </c>
      <c r="C10" s="9">
        <f t="shared" si="0"/>
        <v>5.669852720256597E-2</v>
      </c>
      <c r="D10" s="8">
        <v>1564354.4470727379</v>
      </c>
      <c r="E10" s="9">
        <f t="shared" si="1"/>
        <v>0.10559118693395464</v>
      </c>
      <c r="F10" s="8">
        <v>3554335.3329390893</v>
      </c>
      <c r="G10" s="9">
        <f t="shared" si="2"/>
        <v>6.7128470996212455E-2</v>
      </c>
      <c r="H10" s="8">
        <v>38166705.933175638</v>
      </c>
      <c r="I10" s="9">
        <f t="shared" si="3"/>
        <v>6.1549114821015008E-2</v>
      </c>
      <c r="J10" s="8">
        <v>3466284.7752808989</v>
      </c>
      <c r="K10" s="9">
        <f t="shared" si="4"/>
        <v>5.8988662654976952E-2</v>
      </c>
      <c r="L10" s="8">
        <v>42983</v>
      </c>
      <c r="M10" s="9">
        <f t="shared" si="5"/>
        <v>2.1376558246309595E-2</v>
      </c>
    </row>
    <row r="11" spans="1:13">
      <c r="A11" s="2" t="s">
        <v>17</v>
      </c>
      <c r="B11" s="7">
        <v>901669.88350088708</v>
      </c>
      <c r="C11" s="9">
        <f t="shared" si="0"/>
        <v>5.1538977932606173E-2</v>
      </c>
      <c r="D11" s="8">
        <v>1386556.3973979892</v>
      </c>
      <c r="E11" s="9">
        <f t="shared" si="1"/>
        <v>9.3590129798323277E-2</v>
      </c>
      <c r="F11" s="8">
        <v>3957439.7403903017</v>
      </c>
      <c r="G11" s="9">
        <f t="shared" si="2"/>
        <v>7.4741647578979706E-2</v>
      </c>
      <c r="H11" s="8">
        <v>42035284.496156119</v>
      </c>
      <c r="I11" s="9">
        <f t="shared" si="3"/>
        <v>6.7787735114416658E-2</v>
      </c>
      <c r="J11" s="8">
        <v>3888713.0224719099</v>
      </c>
      <c r="K11" s="9">
        <f t="shared" si="4"/>
        <v>6.6177476899895546E-2</v>
      </c>
      <c r="L11" s="8">
        <v>24407</v>
      </c>
      <c r="M11" s="9">
        <f t="shared" si="5"/>
        <v>1.213823272265031E-2</v>
      </c>
    </row>
    <row r="12" spans="1:13">
      <c r="A12" s="2" t="s">
        <v>18</v>
      </c>
      <c r="B12" s="7">
        <v>944164.19515079842</v>
      </c>
      <c r="C12" s="9">
        <f t="shared" si="0"/>
        <v>5.3967930513214253E-2</v>
      </c>
      <c r="D12" s="8">
        <v>1249178.5576581904</v>
      </c>
      <c r="E12" s="9">
        <f t="shared" si="1"/>
        <v>8.4317366081831935E-2</v>
      </c>
      <c r="F12" s="8">
        <v>4205035.866351271</v>
      </c>
      <c r="G12" s="9">
        <f t="shared" si="2"/>
        <v>7.9417838147246025E-2</v>
      </c>
      <c r="H12" s="8">
        <v>44626239.346540511</v>
      </c>
      <c r="I12" s="9">
        <f t="shared" si="3"/>
        <v>7.1966009704358624E-2</v>
      </c>
      <c r="J12" s="8">
        <v>4074600.8202247191</v>
      </c>
      <c r="K12" s="9">
        <f t="shared" si="4"/>
        <v>6.9340884785916226E-2</v>
      </c>
      <c r="L12" s="8">
        <v>20503</v>
      </c>
      <c r="M12" s="9">
        <f t="shared" si="5"/>
        <v>1.0196672492010461E-2</v>
      </c>
    </row>
    <row r="13" spans="1:13">
      <c r="A13" s="3" t="s">
        <v>19</v>
      </c>
      <c r="B13" s="7">
        <v>790424.17740981665</v>
      </c>
      <c r="C13" s="9">
        <f t="shared" si="0"/>
        <v>4.5180231681635007E-2</v>
      </c>
      <c r="D13" s="8">
        <v>1133449.5978710821</v>
      </c>
      <c r="E13" s="9">
        <f t="shared" si="1"/>
        <v>7.650586386798329E-2</v>
      </c>
      <c r="F13" s="8">
        <v>3958689.0603193375</v>
      </c>
      <c r="G13" s="9">
        <f t="shared" si="2"/>
        <v>7.4765242689954201E-2</v>
      </c>
      <c r="H13" s="8">
        <v>43343230.224127732</v>
      </c>
      <c r="I13" s="9">
        <f t="shared" si="3"/>
        <v>6.9896979279515159E-2</v>
      </c>
      <c r="J13" s="8">
        <v>3983242.3820224721</v>
      </c>
      <c r="K13" s="9">
        <f t="shared" si="4"/>
        <v>6.7786161951188612E-2</v>
      </c>
      <c r="L13" s="8">
        <v>10121</v>
      </c>
      <c r="M13" s="9">
        <f t="shared" si="5"/>
        <v>5.0334352188283601E-3</v>
      </c>
    </row>
    <row r="14" spans="1:13">
      <c r="A14" s="1" t="s">
        <v>20</v>
      </c>
      <c r="B14" s="7">
        <v>805395.44137507677</v>
      </c>
      <c r="C14" s="9">
        <f t="shared" si="0"/>
        <v>4.6035981282733895E-2</v>
      </c>
      <c r="D14" s="8">
        <v>839610.71823204425</v>
      </c>
      <c r="E14" s="9">
        <f t="shared" si="1"/>
        <v>5.6672253827440608E-2</v>
      </c>
      <c r="F14" s="8">
        <v>3782894.7618170655</v>
      </c>
      <c r="G14" s="9">
        <f t="shared" si="2"/>
        <v>7.1445127573367503E-2</v>
      </c>
      <c r="H14" s="8">
        <v>43218951.13382443</v>
      </c>
      <c r="I14" s="9">
        <f t="shared" si="3"/>
        <v>6.9696561983552494E-2</v>
      </c>
      <c r="J14" s="8">
        <v>3840092.0736648249</v>
      </c>
      <c r="K14" s="9">
        <f t="shared" si="4"/>
        <v>6.5350053611538172E-2</v>
      </c>
      <c r="L14" s="8">
        <v>11254</v>
      </c>
      <c r="M14" s="9">
        <f t="shared" si="5"/>
        <v>5.596905439452066E-3</v>
      </c>
    </row>
    <row r="15" spans="1:13">
      <c r="A15" s="2" t="s">
        <v>21</v>
      </c>
      <c r="B15" s="7">
        <v>619357.48434622469</v>
      </c>
      <c r="C15" s="9">
        <f t="shared" si="0"/>
        <v>3.5402149170354474E-2</v>
      </c>
      <c r="D15" s="8">
        <v>773336.66298342543</v>
      </c>
      <c r="E15" s="9">
        <f t="shared" si="1"/>
        <v>5.2198871104156309E-2</v>
      </c>
      <c r="F15" s="8">
        <v>3269253.3186003682</v>
      </c>
      <c r="G15" s="9">
        <f t="shared" si="2"/>
        <v>6.1744308293912177E-2</v>
      </c>
      <c r="H15" s="8">
        <v>39082112.815837935</v>
      </c>
      <c r="I15" s="9">
        <f t="shared" si="3"/>
        <v>6.3025335572881216E-2</v>
      </c>
      <c r="J15" s="8">
        <v>3516430.3756906078</v>
      </c>
      <c r="K15" s="9">
        <f t="shared" si="4"/>
        <v>5.9842032212866172E-2</v>
      </c>
      <c r="L15" s="8">
        <v>4897</v>
      </c>
      <c r="M15" s="9">
        <f t="shared" si="5"/>
        <v>2.4354048282385615E-3</v>
      </c>
    </row>
    <row r="16" spans="1:13">
      <c r="A16" s="2" t="s">
        <v>22</v>
      </c>
      <c r="B16" s="7">
        <v>577581.52117863717</v>
      </c>
      <c r="C16" s="9">
        <f t="shared" si="0"/>
        <v>3.3014257012475227E-2</v>
      </c>
      <c r="D16" s="8">
        <v>718212.04419889499</v>
      </c>
      <c r="E16" s="9">
        <f t="shared" si="1"/>
        <v>4.8478055826242698E-2</v>
      </c>
      <c r="F16" s="8">
        <v>2995587.5101289134</v>
      </c>
      <c r="G16" s="9">
        <f t="shared" si="2"/>
        <v>5.657575621150631E-2</v>
      </c>
      <c r="H16" s="8">
        <v>36479291.543278083</v>
      </c>
      <c r="I16" s="9">
        <f t="shared" si="3"/>
        <v>5.8827924728889182E-2</v>
      </c>
      <c r="J16" s="8">
        <v>3178096.4917127071</v>
      </c>
      <c r="K16" s="9">
        <f t="shared" si="4"/>
        <v>5.4084321972482599E-2</v>
      </c>
      <c r="L16" s="8">
        <v>5372</v>
      </c>
      <c r="M16" s="9">
        <f t="shared" si="5"/>
        <v>2.6716346206447929E-3</v>
      </c>
    </row>
    <row r="17" spans="1:13">
      <c r="A17" s="3" t="s">
        <v>23</v>
      </c>
      <c r="B17" s="7">
        <v>468164.55310006137</v>
      </c>
      <c r="C17" s="9">
        <f t="shared" si="0"/>
        <v>2.6760040467769215E-2</v>
      </c>
      <c r="D17" s="8">
        <v>668004.57458563545</v>
      </c>
      <c r="E17" s="9">
        <f t="shared" si="1"/>
        <v>4.508913951042004E-2</v>
      </c>
      <c r="F17" s="8">
        <v>2533905.4094536523</v>
      </c>
      <c r="G17" s="9">
        <f t="shared" si="2"/>
        <v>4.785625999024732E-2</v>
      </c>
      <c r="H17" s="8">
        <v>31914252.507059544</v>
      </c>
      <c r="I17" s="9">
        <f t="shared" si="3"/>
        <v>5.1466165181324991E-2</v>
      </c>
      <c r="J17" s="8">
        <v>2815364.0589318601</v>
      </c>
      <c r="K17" s="9">
        <f t="shared" si="4"/>
        <v>4.7911401252316292E-2</v>
      </c>
      <c r="L17" s="8">
        <v>2686</v>
      </c>
      <c r="M17" s="9">
        <f t="shared" si="5"/>
        <v>1.3358173103223965E-3</v>
      </c>
    </row>
    <row r="18" spans="1:13">
      <c r="A18" s="1" t="s">
        <v>24</v>
      </c>
      <c r="B18" s="7">
        <v>417563.94248243561</v>
      </c>
      <c r="C18" s="9">
        <f t="shared" si="0"/>
        <v>2.3867736087065515E-2</v>
      </c>
      <c r="D18" s="8">
        <v>356480.22444964875</v>
      </c>
      <c r="E18" s="9">
        <f t="shared" si="1"/>
        <v>2.4061791167951829E-2</v>
      </c>
      <c r="F18" s="8">
        <v>2304621.1887587821</v>
      </c>
      <c r="G18" s="9">
        <f t="shared" si="2"/>
        <v>4.3525914730989664E-2</v>
      </c>
      <c r="H18" s="8">
        <v>28838744.97770492</v>
      </c>
      <c r="I18" s="9">
        <f t="shared" si="3"/>
        <v>4.6506482090293462E-2</v>
      </c>
      <c r="J18" s="8">
        <v>2426254.276065574</v>
      </c>
      <c r="K18" s="9">
        <f t="shared" si="4"/>
        <v>4.1289595138480586E-2</v>
      </c>
      <c r="L18" s="8">
        <v>3820</v>
      </c>
      <c r="M18" s="9">
        <f t="shared" si="5"/>
        <v>1.8997848568248527E-3</v>
      </c>
    </row>
    <row r="19" spans="1:13">
      <c r="A19" s="2" t="s">
        <v>25</v>
      </c>
      <c r="B19" s="7">
        <v>345195.06351288059</v>
      </c>
      <c r="C19" s="9">
        <f t="shared" si="0"/>
        <v>1.9731168897155957E-2</v>
      </c>
      <c r="D19" s="8">
        <v>332929.27007025765</v>
      </c>
      <c r="E19" s="9">
        <f t="shared" si="1"/>
        <v>2.2472142970894799E-2</v>
      </c>
      <c r="F19" s="8">
        <v>1851865.6482435598</v>
      </c>
      <c r="G19" s="9">
        <f t="shared" si="2"/>
        <v>3.4975008774483105E-2</v>
      </c>
      <c r="H19" s="8">
        <v>24439608.979016393</v>
      </c>
      <c r="I19" s="9">
        <f t="shared" si="3"/>
        <v>3.9412264235323027E-2</v>
      </c>
      <c r="J19" s="8">
        <v>2097692.9068852458</v>
      </c>
      <c r="K19" s="9">
        <f t="shared" si="4"/>
        <v>3.5698191943264145E-2</v>
      </c>
      <c r="L19" s="8">
        <v>1351</v>
      </c>
      <c r="M19" s="9">
        <f t="shared" si="5"/>
        <v>6.7188726219119792E-4</v>
      </c>
    </row>
    <row r="20" spans="1:13">
      <c r="A20" s="2" t="s">
        <v>26</v>
      </c>
      <c r="B20" s="7">
        <v>310738.72665105388</v>
      </c>
      <c r="C20" s="9">
        <f t="shared" si="0"/>
        <v>1.7761662742347823E-2</v>
      </c>
      <c r="D20" s="8">
        <v>315010.4217330211</v>
      </c>
      <c r="E20" s="9">
        <f t="shared" si="1"/>
        <v>2.1262652073254035E-2</v>
      </c>
      <c r="F20" s="8">
        <v>1663461.056674473</v>
      </c>
      <c r="G20" s="9">
        <f t="shared" si="2"/>
        <v>3.1416731072463185E-2</v>
      </c>
      <c r="H20" s="8">
        <v>21954030.535737704</v>
      </c>
      <c r="I20" s="9">
        <f t="shared" si="3"/>
        <v>3.5403923739031451E-2</v>
      </c>
      <c r="J20" s="8">
        <v>1840023.6898360655</v>
      </c>
      <c r="K20" s="9">
        <f t="shared" si="4"/>
        <v>3.1313219701664521E-2</v>
      </c>
      <c r="L20" s="8">
        <v>1388</v>
      </c>
      <c r="M20" s="9">
        <f t="shared" si="5"/>
        <v>6.9028831970494649E-4</v>
      </c>
    </row>
    <row r="21" spans="1:13">
      <c r="A21" s="3" t="s">
        <v>27</v>
      </c>
      <c r="B21" s="7">
        <v>251937.26735362998</v>
      </c>
      <c r="C21" s="9">
        <f t="shared" si="0"/>
        <v>1.4400602149563823E-2</v>
      </c>
      <c r="D21" s="8">
        <v>299534.08374707261</v>
      </c>
      <c r="E21" s="9">
        <f t="shared" si="1"/>
        <v>2.0218026348959108E-2</v>
      </c>
      <c r="F21" s="8">
        <v>1357602.1063231849</v>
      </c>
      <c r="G21" s="9">
        <f t="shared" si="2"/>
        <v>2.5640167593121863E-2</v>
      </c>
      <c r="H21" s="8">
        <v>18681024.507540986</v>
      </c>
      <c r="I21" s="9">
        <f t="shared" si="3"/>
        <v>3.0125746885308082E-2</v>
      </c>
      <c r="J21" s="8">
        <v>1590669.1272131149</v>
      </c>
      <c r="K21" s="9">
        <f t="shared" si="4"/>
        <v>2.7069744877859087E-2</v>
      </c>
      <c r="L21" s="8">
        <v>828</v>
      </c>
      <c r="M21" s="9">
        <f t="shared" si="5"/>
        <v>4.1178582760496808E-4</v>
      </c>
    </row>
    <row r="22" spans="1:13">
      <c r="A22" s="1" t="s">
        <v>28</v>
      </c>
      <c r="B22" s="7">
        <v>247266.4</v>
      </c>
      <c r="C22" s="9">
        <f t="shared" si="0"/>
        <v>1.4133617819855279E-2</v>
      </c>
      <c r="D22" s="8">
        <v>261067.245</v>
      </c>
      <c r="E22" s="9">
        <f t="shared" si="1"/>
        <v>1.7621582065823076E-2</v>
      </c>
      <c r="F22" s="8">
        <v>1273682.8400000001</v>
      </c>
      <c r="G22" s="9">
        <f t="shared" si="2"/>
        <v>2.4055237779889781E-2</v>
      </c>
      <c r="H22" s="8">
        <v>16927520.600000001</v>
      </c>
      <c r="I22" s="9">
        <f t="shared" si="3"/>
        <v>2.72979782658914E-2</v>
      </c>
      <c r="J22" s="8">
        <v>1428741.716</v>
      </c>
      <c r="K22" s="9">
        <f t="shared" si="4"/>
        <v>2.4314090898485709E-2</v>
      </c>
      <c r="L22" s="8">
        <v>2315</v>
      </c>
      <c r="M22" s="9">
        <f t="shared" si="5"/>
        <v>1.1513094093061607E-3</v>
      </c>
    </row>
    <row r="23" spans="1:13">
      <c r="A23" s="2" t="s">
        <v>29</v>
      </c>
      <c r="B23" s="7">
        <v>194763.97200000001</v>
      </c>
      <c r="C23" s="9">
        <f t="shared" si="0"/>
        <v>1.1132606554408503E-2</v>
      </c>
      <c r="D23" s="8">
        <v>221528.24947499999</v>
      </c>
      <c r="E23" s="9">
        <f t="shared" si="1"/>
        <v>1.4952769076878413E-2</v>
      </c>
      <c r="F23" s="8">
        <v>992212.53359999997</v>
      </c>
      <c r="G23" s="9">
        <f t="shared" si="2"/>
        <v>1.8739287108504091E-2</v>
      </c>
      <c r="H23" s="8">
        <v>13967247.41</v>
      </c>
      <c r="I23" s="9">
        <f t="shared" si="3"/>
        <v>2.2524126553566736E-2</v>
      </c>
      <c r="J23" s="8">
        <v>1201663.7934119999</v>
      </c>
      <c r="K23" s="9">
        <f t="shared" si="4"/>
        <v>2.0449716260988994E-2</v>
      </c>
      <c r="L23" s="8">
        <v>620</v>
      </c>
      <c r="M23" s="9">
        <f t="shared" si="5"/>
        <v>3.0834204482497611E-4</v>
      </c>
    </row>
    <row r="24" spans="1:13">
      <c r="A24" s="2" t="s">
        <v>30</v>
      </c>
      <c r="B24" s="7">
        <v>177939.11816000001</v>
      </c>
      <c r="C24" s="9">
        <f t="shared" si="0"/>
        <v>1.0170906727624579E-2</v>
      </c>
      <c r="D24" s="8">
        <v>189951.38830112497</v>
      </c>
      <c r="E24" s="9">
        <f t="shared" si="1"/>
        <v>1.2821386219727792E-2</v>
      </c>
      <c r="F24" s="8">
        <v>889760.10154399998</v>
      </c>
      <c r="G24" s="9">
        <f t="shared" si="2"/>
        <v>1.6804333180542651E-2</v>
      </c>
      <c r="H24" s="8">
        <v>12429541.748500001</v>
      </c>
      <c r="I24" s="9">
        <f t="shared" si="3"/>
        <v>2.0044362581106107E-2</v>
      </c>
      <c r="J24" s="8">
        <v>1068071.6426246841</v>
      </c>
      <c r="K24" s="9">
        <f t="shared" si="4"/>
        <v>1.8176267070563728E-2</v>
      </c>
      <c r="L24" s="8">
        <v>614</v>
      </c>
      <c r="M24" s="9">
        <f t="shared" si="5"/>
        <v>3.0535808955247631E-4</v>
      </c>
    </row>
    <row r="25" spans="1:13">
      <c r="A25" s="3" t="s">
        <v>31</v>
      </c>
      <c r="B25" s="7">
        <v>137648.9921648</v>
      </c>
      <c r="C25" s="9">
        <f t="shared" si="0"/>
        <v>7.8679442437206877E-3</v>
      </c>
      <c r="D25" s="8">
        <v>163358.82199746184</v>
      </c>
      <c r="E25" s="9">
        <f t="shared" si="1"/>
        <v>1.1026434541814919E-2</v>
      </c>
      <c r="F25" s="8">
        <v>733526.52021976002</v>
      </c>
      <c r="G25" s="9">
        <f t="shared" si="2"/>
        <v>1.3853648889343172E-2</v>
      </c>
      <c r="H25" s="8">
        <v>10383650.186225001</v>
      </c>
      <c r="I25" s="9">
        <f t="shared" si="3"/>
        <v>1.6745078254649368E-2</v>
      </c>
      <c r="J25" s="8">
        <v>920231.47686058842</v>
      </c>
      <c r="K25" s="9">
        <f t="shared" si="4"/>
        <v>1.5660347511009538E-2</v>
      </c>
      <c r="L25" s="8">
        <v>395</v>
      </c>
      <c r="M25" s="9">
        <f t="shared" si="5"/>
        <v>1.9644372210623478E-4</v>
      </c>
    </row>
    <row r="26" spans="1:13">
      <c r="A26" s="1" t="s">
        <v>32</v>
      </c>
      <c r="B26" s="7">
        <v>134080.553888544</v>
      </c>
      <c r="C26" s="9">
        <f t="shared" si="0"/>
        <v>7.6639741822390403E-3</v>
      </c>
      <c r="D26" s="8">
        <v>140933.48280782986</v>
      </c>
      <c r="E26" s="9">
        <f t="shared" si="1"/>
        <v>9.5127633997916499E-3</v>
      </c>
      <c r="F26" s="8">
        <v>695448.49097361043</v>
      </c>
      <c r="G26" s="9">
        <f t="shared" si="2"/>
        <v>1.3134493367309345E-2</v>
      </c>
      <c r="H26" s="8">
        <v>9484610.308291249</v>
      </c>
      <c r="I26" s="9">
        <f t="shared" si="3"/>
        <v>1.5295251571348496E-2</v>
      </c>
      <c r="J26" s="8">
        <v>838714.37051255372</v>
      </c>
      <c r="K26" s="9">
        <f t="shared" si="4"/>
        <v>1.4273102838769813E-2</v>
      </c>
      <c r="L26" s="8">
        <v>755</v>
      </c>
      <c r="M26" s="9">
        <f t="shared" si="5"/>
        <v>3.7548103845622089E-4</v>
      </c>
    </row>
    <row r="27" spans="1:13">
      <c r="A27" s="2" t="s">
        <v>33</v>
      </c>
      <c r="B27" s="7">
        <v>113237.09203306431</v>
      </c>
      <c r="C27" s="9">
        <f t="shared" si="0"/>
        <v>6.4725728276349313E-3</v>
      </c>
      <c r="D27" s="8">
        <v>119223.86780069454</v>
      </c>
      <c r="E27" s="9">
        <f t="shared" si="1"/>
        <v>8.047402387284474E-3</v>
      </c>
      <c r="F27" s="8">
        <v>537530.20786915219</v>
      </c>
      <c r="G27" s="9">
        <f t="shared" si="2"/>
        <v>1.0151991185000212E-2</v>
      </c>
      <c r="H27" s="8">
        <v>7790710.8120475626</v>
      </c>
      <c r="I27" s="9">
        <f t="shared" si="3"/>
        <v>1.2563603344433058E-2</v>
      </c>
      <c r="J27" s="8">
        <v>712159.24905488617</v>
      </c>
      <c r="K27" s="9">
        <f t="shared" si="4"/>
        <v>1.2119408652947757E-2</v>
      </c>
      <c r="L27" s="8">
        <v>307</v>
      </c>
      <c r="M27" s="9">
        <f t="shared" si="5"/>
        <v>1.5267904477623816E-4</v>
      </c>
    </row>
    <row r="28" spans="1:13">
      <c r="A28" s="2" t="s">
        <v>34</v>
      </c>
      <c r="B28" s="7">
        <v>94291.511785790179</v>
      </c>
      <c r="C28" s="9">
        <f t="shared" si="0"/>
        <v>5.3896533909853425E-3</v>
      </c>
      <c r="D28" s="8">
        <v>101687.18196959383</v>
      </c>
      <c r="E28" s="9">
        <f t="shared" si="1"/>
        <v>6.863706789871255E-3</v>
      </c>
      <c r="F28" s="8">
        <v>494243.27421663026</v>
      </c>
      <c r="G28" s="9">
        <f t="shared" si="2"/>
        <v>9.3344583981301889E-3</v>
      </c>
      <c r="H28" s="8">
        <v>7080844.9902404286</v>
      </c>
      <c r="I28" s="9">
        <f t="shared" si="3"/>
        <v>1.1418846103647878E-2</v>
      </c>
      <c r="J28" s="8">
        <v>641336.97289278172</v>
      </c>
      <c r="K28" s="9">
        <f t="shared" si="4"/>
        <v>1.0914166837048355E-2</v>
      </c>
      <c r="L28" s="8">
        <v>615</v>
      </c>
      <c r="M28" s="9">
        <f t="shared" si="5"/>
        <v>3.0585541543122632E-4</v>
      </c>
    </row>
    <row r="29" spans="1:13">
      <c r="A29" s="3" t="s">
        <v>35</v>
      </c>
      <c r="B29" s="7">
        <v>87413.219192916324</v>
      </c>
      <c r="C29" s="9">
        <f t="shared" si="0"/>
        <v>4.9964937916187465E-3</v>
      </c>
      <c r="D29" s="8">
        <v>88289.49058400272</v>
      </c>
      <c r="E29" s="9">
        <f t="shared" si="1"/>
        <v>5.9593860726408548E-3</v>
      </c>
      <c r="F29" s="8">
        <v>401989.31663113792</v>
      </c>
      <c r="G29" s="9">
        <f t="shared" si="2"/>
        <v>7.592116571608536E-3</v>
      </c>
      <c r="H29" s="8">
        <v>5888557.8917043637</v>
      </c>
      <c r="I29" s="9">
        <f t="shared" si="3"/>
        <v>9.4961175439472797E-3</v>
      </c>
      <c r="J29" s="8">
        <v>563765.50641375314</v>
      </c>
      <c r="K29" s="9">
        <f t="shared" si="4"/>
        <v>9.5940684133946161E-3</v>
      </c>
      <c r="L29" s="8">
        <v>163</v>
      </c>
      <c r="M29" s="9">
        <f t="shared" si="5"/>
        <v>8.1064118236243721E-5</v>
      </c>
    </row>
    <row r="30" spans="1:13">
      <c r="A30" s="1" t="s">
        <v>36</v>
      </c>
      <c r="B30" s="7">
        <v>77261.470970474737</v>
      </c>
      <c r="C30" s="9">
        <f t="shared" si="0"/>
        <v>4.4162251842406932E-3</v>
      </c>
      <c r="D30" s="8">
        <v>74536.589449322331</v>
      </c>
      <c r="E30" s="9">
        <f t="shared" si="1"/>
        <v>5.0310893191054893E-3</v>
      </c>
      <c r="F30" s="8">
        <v>387453.94013859896</v>
      </c>
      <c r="G30" s="9">
        <f t="shared" si="2"/>
        <v>7.3175961598015869E-3</v>
      </c>
      <c r="H30" s="8">
        <v>5546619.7079487089</v>
      </c>
      <c r="I30" s="9">
        <f t="shared" si="3"/>
        <v>8.944694726098797E-3</v>
      </c>
      <c r="J30" s="8">
        <v>522811.16431727406</v>
      </c>
      <c r="K30" s="9">
        <f t="shared" si="4"/>
        <v>8.8971141736813048E-3</v>
      </c>
      <c r="L30" s="8">
        <v>657</v>
      </c>
      <c r="M30" s="9">
        <f t="shared" si="5"/>
        <v>3.2674310233872468E-4</v>
      </c>
    </row>
    <row r="31" spans="1:13">
      <c r="A31" s="2" t="s">
        <v>37</v>
      </c>
      <c r="B31" s="7">
        <v>62461.087356970296</v>
      </c>
      <c r="C31" s="9">
        <f t="shared" si="0"/>
        <v>3.5702430144815981E-3</v>
      </c>
      <c r="D31" s="8">
        <v>63841.34397917059</v>
      </c>
      <c r="E31" s="9">
        <f t="shared" si="1"/>
        <v>4.3091789708103543E-3</v>
      </c>
      <c r="F31" s="8">
        <v>308466.74270949315</v>
      </c>
      <c r="G31" s="9">
        <f t="shared" si="2"/>
        <v>5.8258151951430387E-3</v>
      </c>
      <c r="H31" s="8">
        <v>4522700.151756403</v>
      </c>
      <c r="I31" s="9">
        <f t="shared" si="3"/>
        <v>7.2934822153334147E-3</v>
      </c>
      <c r="J31" s="8">
        <v>451902.92803576757</v>
      </c>
      <c r="K31" s="9">
        <f t="shared" si="4"/>
        <v>7.6904095026462428E-3</v>
      </c>
      <c r="L31" s="8">
        <v>143</v>
      </c>
      <c r="M31" s="9">
        <f t="shared" si="5"/>
        <v>7.1117600661244488E-5</v>
      </c>
    </row>
    <row r="32" spans="1:13">
      <c r="A32" s="2" t="s">
        <v>38</v>
      </c>
      <c r="B32" s="7">
        <v>67839.448138436826</v>
      </c>
      <c r="C32" s="9">
        <f t="shared" si="0"/>
        <v>3.8776672976941419E-3</v>
      </c>
      <c r="D32" s="8">
        <v>54435.284102190853</v>
      </c>
      <c r="E32" s="9">
        <f t="shared" si="1"/>
        <v>3.6742863934659839E-3</v>
      </c>
      <c r="F32" s="8">
        <v>290685.16674049961</v>
      </c>
      <c r="G32" s="9">
        <f t="shared" si="2"/>
        <v>5.4899858782973213E-3</v>
      </c>
      <c r="H32" s="8">
        <v>4221638.7789929425</v>
      </c>
      <c r="I32" s="9">
        <f t="shared" si="3"/>
        <v>6.8079789331577387E-3</v>
      </c>
      <c r="J32" s="8">
        <v>441920.82572844118</v>
      </c>
      <c r="K32" s="9">
        <f t="shared" si="4"/>
        <v>7.520535731802753E-3</v>
      </c>
      <c r="L32" s="8">
        <v>582</v>
      </c>
      <c r="M32" s="9">
        <f t="shared" si="5"/>
        <v>2.8944366143247754E-4</v>
      </c>
    </row>
    <row r="33" spans="1:13">
      <c r="A33" s="3" t="s">
        <v>39</v>
      </c>
      <c r="B33" s="7">
        <v>50165.709547980732</v>
      </c>
      <c r="C33" s="9">
        <f t="shared" si="0"/>
        <v>2.8674456635152394E-3</v>
      </c>
      <c r="D33" s="8">
        <v>47445.272907373175</v>
      </c>
      <c r="E33" s="9">
        <f t="shared" si="1"/>
        <v>3.2024728731199071E-3</v>
      </c>
      <c r="F33" s="8">
        <v>231447.01172499469</v>
      </c>
      <c r="G33" s="9">
        <f t="shared" si="2"/>
        <v>4.3711925179817021E-3</v>
      </c>
      <c r="H33" s="8">
        <v>3476028.3621440008</v>
      </c>
      <c r="I33" s="9">
        <f t="shared" si="3"/>
        <v>5.60557856780449E-3</v>
      </c>
      <c r="J33" s="8">
        <v>367720.36993569613</v>
      </c>
      <c r="K33" s="9">
        <f t="shared" si="4"/>
        <v>6.2578046120697912E-3</v>
      </c>
      <c r="L33" s="8">
        <v>96</v>
      </c>
      <c r="M33" s="9">
        <f t="shared" si="5"/>
        <v>4.7743284359996298E-5</v>
      </c>
    </row>
    <row r="34" spans="1:13">
      <c r="A34" s="1" t="s">
        <v>40</v>
      </c>
      <c r="B34" s="7">
        <v>54042.193447424972</v>
      </c>
      <c r="C34" s="9">
        <f t="shared" si="0"/>
        <v>3.0890234513568835E-3</v>
      </c>
      <c r="D34" s="8">
        <v>40411.093335804071</v>
      </c>
      <c r="E34" s="9">
        <f t="shared" si="1"/>
        <v>2.727678064655363E-3</v>
      </c>
      <c r="F34" s="8">
        <v>223038.46926274581</v>
      </c>
      <c r="G34" s="9">
        <f t="shared" si="2"/>
        <v>4.2123857240457044E-3</v>
      </c>
      <c r="H34" s="8">
        <v>3353690.5578224007</v>
      </c>
      <c r="I34" s="9">
        <f t="shared" si="3"/>
        <v>5.4082918651394869E-3</v>
      </c>
      <c r="J34" s="8">
        <v>364939.04753167642</v>
      </c>
      <c r="K34" s="9">
        <f t="shared" si="4"/>
        <v>6.2104725260867079E-3</v>
      </c>
      <c r="L34" s="8">
        <v>216</v>
      </c>
      <c r="M34" s="9">
        <f t="shared" si="5"/>
        <v>1.0742238980999167E-4</v>
      </c>
    </row>
    <row r="35" spans="1:13">
      <c r="A35" s="2" t="s">
        <v>41</v>
      </c>
      <c r="B35" s="7">
        <v>37176.910888991479</v>
      </c>
      <c r="C35" s="9">
        <f t="shared" si="0"/>
        <v>2.1250127402179255E-3</v>
      </c>
      <c r="D35" s="8">
        <v>34674.819802112477</v>
      </c>
      <c r="E35" s="9">
        <f t="shared" si="1"/>
        <v>2.3404896418949537E-3</v>
      </c>
      <c r="F35" s="8">
        <v>170927.57071756918</v>
      </c>
      <c r="G35" s="9">
        <f t="shared" si="2"/>
        <v>3.2282003239912159E-3</v>
      </c>
      <c r="H35" s="8">
        <v>2675835.2241490409</v>
      </c>
      <c r="I35" s="9">
        <f t="shared" si="3"/>
        <v>4.3151559828512129E-3</v>
      </c>
      <c r="J35" s="8">
        <v>309389.85711123049</v>
      </c>
      <c r="K35" s="9">
        <f t="shared" si="4"/>
        <v>5.2651455645409068E-3</v>
      </c>
      <c r="L35" s="8">
        <v>70</v>
      </c>
      <c r="M35" s="9">
        <f t="shared" si="5"/>
        <v>3.4812811512497302E-5</v>
      </c>
    </row>
    <row r="36" spans="1:13">
      <c r="A36" s="2" t="s">
        <v>42</v>
      </c>
      <c r="B36" s="7">
        <v>42877.190493413349</v>
      </c>
      <c r="C36" s="9">
        <f t="shared" si="0"/>
        <v>2.4508377346175469E-3</v>
      </c>
      <c r="D36" s="8">
        <v>30479.860930806168</v>
      </c>
      <c r="E36" s="9">
        <f t="shared" si="1"/>
        <v>2.0573372609308973E-3</v>
      </c>
      <c r="F36" s="8">
        <v>167130.96086687964</v>
      </c>
      <c r="G36" s="9">
        <f t="shared" si="2"/>
        <v>3.1564961682566469E-3</v>
      </c>
      <c r="H36" s="8">
        <v>2508599.8405266847</v>
      </c>
      <c r="I36" s="9">
        <f t="shared" si="3"/>
        <v>4.0454656971155049E-3</v>
      </c>
      <c r="J36" s="8">
        <v>303182.88939988607</v>
      </c>
      <c r="K36" s="9">
        <f t="shared" si="4"/>
        <v>5.1595164116663688E-3</v>
      </c>
      <c r="L36" s="8">
        <v>128</v>
      </c>
      <c r="M36" s="9">
        <f t="shared" si="5"/>
        <v>6.3657712479995063E-5</v>
      </c>
    </row>
    <row r="37" spans="1:13">
      <c r="A37" s="3" t="s">
        <v>43</v>
      </c>
      <c r="B37" s="7">
        <v>33898.388584862412</v>
      </c>
      <c r="C37" s="9">
        <f t="shared" si="0"/>
        <v>1.9376141237442295E-3</v>
      </c>
      <c r="D37" s="8">
        <v>25712.576095839275</v>
      </c>
      <c r="E37" s="9">
        <f t="shared" si="1"/>
        <v>1.7355538792181782E-3</v>
      </c>
      <c r="F37" s="8">
        <v>138905.92908483493</v>
      </c>
      <c r="G37" s="9">
        <f t="shared" si="2"/>
        <v>2.6234279431543665E-3</v>
      </c>
      <c r="H37" s="8">
        <v>2109043.5644476819</v>
      </c>
      <c r="I37" s="9">
        <f t="shared" si="3"/>
        <v>3.4011257020186963E-3</v>
      </c>
      <c r="J37" s="8">
        <v>266815.94668569666</v>
      </c>
      <c r="K37" s="9">
        <f t="shared" si="4"/>
        <v>4.5406297780987764E-3</v>
      </c>
      <c r="L37" s="8">
        <v>96</v>
      </c>
      <c r="M37" s="9">
        <f t="shared" si="5"/>
        <v>4.7743284359996298E-5</v>
      </c>
    </row>
    <row r="38" spans="1:13">
      <c r="A38" s="1" t="s">
        <v>44</v>
      </c>
      <c r="B38" s="7">
        <v>32956.663096192686</v>
      </c>
      <c r="C38" s="9">
        <f t="shared" si="0"/>
        <v>1.8837855884152306E-3</v>
      </c>
      <c r="D38" s="8">
        <v>22287.382561942577</v>
      </c>
      <c r="E38" s="9">
        <f t="shared" si="1"/>
        <v>1.504359311133288E-3</v>
      </c>
      <c r="F38" s="8">
        <v>136253.64397701959</v>
      </c>
      <c r="G38" s="9">
        <f t="shared" si="2"/>
        <v>2.5733359210866444E-3</v>
      </c>
      <c r="H38" s="8">
        <v>2054235.5297805297</v>
      </c>
      <c r="I38" s="9">
        <f t="shared" si="3"/>
        <v>3.312740133068915E-3</v>
      </c>
      <c r="J38" s="8">
        <v>258633.19764392689</v>
      </c>
      <c r="K38" s="9">
        <f t="shared" si="4"/>
        <v>4.401377104383826E-3</v>
      </c>
      <c r="L38" s="8">
        <v>138</v>
      </c>
      <c r="M38" s="9">
        <f t="shared" si="5"/>
        <v>6.863097126749468E-5</v>
      </c>
    </row>
    <row r="39" spans="1:13">
      <c r="A39" s="2" t="s">
        <v>45</v>
      </c>
      <c r="B39" s="7">
        <v>25130.797215030292</v>
      </c>
      <c r="C39" s="9">
        <f t="shared" si="0"/>
        <v>1.4364631965585357E-3</v>
      </c>
      <c r="D39" s="8">
        <v>19135.282090460903</v>
      </c>
      <c r="E39" s="9">
        <f t="shared" si="1"/>
        <v>1.2915980467397639E-3</v>
      </c>
      <c r="F39" s="8">
        <v>106566.54874184547</v>
      </c>
      <c r="G39" s="9">
        <f t="shared" si="2"/>
        <v>2.0126546333679952E-3</v>
      </c>
      <c r="H39" s="8">
        <v>1666085.0503134502</v>
      </c>
      <c r="I39" s="9">
        <f t="shared" si="3"/>
        <v>2.686793569318305E-3</v>
      </c>
      <c r="J39" s="8">
        <v>225225.8642630417</v>
      </c>
      <c r="K39" s="9">
        <f t="shared" si="4"/>
        <v>3.8328566143592604E-3</v>
      </c>
      <c r="L39" s="8">
        <v>48</v>
      </c>
      <c r="M39" s="9">
        <f t="shared" si="5"/>
        <v>2.3871642179998149E-5</v>
      </c>
    </row>
    <row r="40" spans="1:13">
      <c r="A40" s="2" t="s">
        <v>46</v>
      </c>
      <c r="B40" s="7">
        <v>27669.061827723628</v>
      </c>
      <c r="C40" s="9">
        <f t="shared" si="0"/>
        <v>1.5815490713942215E-3</v>
      </c>
      <c r="D40" s="8">
        <v>16255.746187344073</v>
      </c>
      <c r="E40" s="9">
        <f t="shared" si="1"/>
        <v>1.097234413614294E-3</v>
      </c>
      <c r="F40" s="8">
        <v>101778.88350605793</v>
      </c>
      <c r="G40" s="9">
        <f t="shared" si="2"/>
        <v>1.9222330448527716E-3</v>
      </c>
      <c r="H40" s="8">
        <v>1603721.4427664327</v>
      </c>
      <c r="I40" s="9">
        <f t="shared" si="3"/>
        <v>2.5862235896013074E-3</v>
      </c>
      <c r="J40" s="8">
        <v>217546.93788657882</v>
      </c>
      <c r="K40" s="9">
        <f t="shared" si="4"/>
        <v>3.7021779116733666E-3</v>
      </c>
      <c r="L40" s="8">
        <v>52</v>
      </c>
      <c r="M40" s="9">
        <f t="shared" si="5"/>
        <v>2.5860945694997995E-5</v>
      </c>
    </row>
    <row r="41" spans="1:13">
      <c r="A41" s="3" t="s">
        <v>47</v>
      </c>
      <c r="B41" s="7">
        <v>26088.10822562443</v>
      </c>
      <c r="C41" s="9">
        <f t="shared" si="0"/>
        <v>1.4911825921516168E-3</v>
      </c>
      <c r="D41" s="8">
        <v>29541.907990179185</v>
      </c>
      <c r="E41" s="9">
        <f t="shared" si="1"/>
        <v>1.9940270792298629E-3</v>
      </c>
      <c r="F41" s="8">
        <v>929187.30796978576</v>
      </c>
      <c r="G41" s="9">
        <f t="shared" si="2"/>
        <v>1.754896975393723E-2</v>
      </c>
      <c r="H41" s="8">
        <v>7340684.2263514679</v>
      </c>
      <c r="I41" s="9">
        <f t="shared" si="3"/>
        <v>1.1837872964556557E-2</v>
      </c>
      <c r="J41" s="8">
        <v>814407.92166312691</v>
      </c>
      <c r="K41" s="9">
        <f t="shared" si="4"/>
        <v>1.3859459700807181E-2</v>
      </c>
      <c r="L41" s="8">
        <v>603</v>
      </c>
      <c r="M41" s="9">
        <f t="shared" si="5"/>
        <v>2.9988750488622678E-4</v>
      </c>
    </row>
    <row r="42" spans="1:13">
      <c r="A42" s="1" t="s">
        <v>48</v>
      </c>
      <c r="B42" s="7">
        <v>150752.34652804813</v>
      </c>
      <c r="C42" s="9">
        <f t="shared" si="0"/>
        <v>8.6169251110293152E-3</v>
      </c>
      <c r="D42" s="8">
        <v>63819.822805697164</v>
      </c>
      <c r="E42" s="9">
        <f t="shared" si="1"/>
        <v>4.3077263292715245E-3</v>
      </c>
      <c r="F42" s="8">
        <v>69782.272552201961</v>
      </c>
      <c r="G42" s="9">
        <f t="shared" si="2"/>
        <v>1.3179334025292312E-3</v>
      </c>
      <c r="H42" s="8">
        <v>6341524.5610631574</v>
      </c>
      <c r="I42" s="9">
        <f t="shared" si="3"/>
        <v>1.022658921711893E-2</v>
      </c>
      <c r="J42" s="8">
        <v>1009129.4723307546</v>
      </c>
      <c r="K42" s="9">
        <f t="shared" si="4"/>
        <v>1.7173198937092481E-2</v>
      </c>
      <c r="L42" s="8">
        <v>62</v>
      </c>
      <c r="M42" s="9">
        <f t="shared" si="5"/>
        <v>3.0834204482497608E-5</v>
      </c>
    </row>
    <row r="43" spans="1:13">
      <c r="A43" s="2" t="s">
        <v>49</v>
      </c>
      <c r="B43" s="7">
        <v>60608.283648672194</v>
      </c>
      <c r="C43" s="9">
        <f t="shared" si="0"/>
        <v>3.4643377256583048E-3</v>
      </c>
      <c r="D43" s="8">
        <v>13586.937460678571</v>
      </c>
      <c r="E43" s="9">
        <f t="shared" si="1"/>
        <v>9.1709449604278489E-4</v>
      </c>
      <c r="F43" s="8">
        <v>26540.678718474781</v>
      </c>
      <c r="G43" s="9">
        <f t="shared" si="2"/>
        <v>5.0125691998219215E-4</v>
      </c>
      <c r="H43" s="8">
        <v>2900720.3744025622</v>
      </c>
      <c r="I43" s="9">
        <f t="shared" si="3"/>
        <v>4.6778145250562864E-3</v>
      </c>
      <c r="J43" s="8">
        <v>579715.23761514027</v>
      </c>
      <c r="K43" s="9">
        <f t="shared" si="4"/>
        <v>9.8654983085912518E-3</v>
      </c>
      <c r="L43" s="8">
        <v>24</v>
      </c>
      <c r="M43" s="9">
        <f t="shared" si="5"/>
        <v>1.1935821089999074E-5</v>
      </c>
    </row>
    <row r="44" spans="1:13">
      <c r="A44" s="2" t="s">
        <v>50</v>
      </c>
      <c r="B44" s="7">
        <v>35971.357368450459</v>
      </c>
      <c r="C44" s="9">
        <f t="shared" si="0"/>
        <v>2.0561039328720518E-3</v>
      </c>
      <c r="D44" s="8">
        <v>2620.8436186714107</v>
      </c>
      <c r="E44" s="9">
        <f t="shared" si="1"/>
        <v>1.7690235673995406E-4</v>
      </c>
      <c r="F44" s="8">
        <v>11496.680394174206</v>
      </c>
      <c r="G44" s="9">
        <f t="shared" si="2"/>
        <v>2.1713049110503639E-4</v>
      </c>
      <c r="H44" s="8">
        <v>1461189.8337603435</v>
      </c>
      <c r="I44" s="9">
        <f t="shared" si="3"/>
        <v>2.356371571884622E-3</v>
      </c>
      <c r="J44" s="8">
        <v>393640.66804758704</v>
      </c>
      <c r="K44" s="9">
        <f t="shared" si="4"/>
        <v>6.6989119706291761E-3</v>
      </c>
      <c r="L44" s="8">
        <v>0</v>
      </c>
      <c r="M44" s="9">
        <f t="shared" si="5"/>
        <v>0</v>
      </c>
    </row>
    <row r="45" spans="1:13">
      <c r="A45" s="3" t="s">
        <v>51</v>
      </c>
      <c r="B45" s="7">
        <v>18131.113147191234</v>
      </c>
      <c r="C45" s="9">
        <f t="shared" si="0"/>
        <v>1.0363649241100059E-3</v>
      </c>
      <c r="D45" s="8">
        <v>559.14477390421689</v>
      </c>
      <c r="E45" s="9">
        <f t="shared" si="1"/>
        <v>3.7741293512440627E-5</v>
      </c>
      <c r="F45" s="8">
        <v>5456.8218836854739</v>
      </c>
      <c r="G45" s="9">
        <f t="shared" si="2"/>
        <v>1.0305952456308521E-4</v>
      </c>
      <c r="H45" s="8">
        <v>787563.83748256601</v>
      </c>
      <c r="I45" s="9">
        <f t="shared" si="3"/>
        <v>1.2700560836181238E-3</v>
      </c>
      <c r="J45" s="8">
        <v>258849.14572975269</v>
      </c>
      <c r="K45" s="9">
        <f t="shared" si="4"/>
        <v>4.4050520732948073E-3</v>
      </c>
      <c r="L45" s="8">
        <v>0</v>
      </c>
      <c r="M45" s="9">
        <f t="shared" si="5"/>
        <v>0</v>
      </c>
    </row>
    <row r="46" spans="1:13">
      <c r="A46" s="4" t="s">
        <v>52</v>
      </c>
      <c r="B46" s="7">
        <v>45928.010289397316</v>
      </c>
      <c r="C46" s="9">
        <f t="shared" si="0"/>
        <v>2.6252209950754428E-3</v>
      </c>
      <c r="D46" s="8">
        <v>144.36397279482722</v>
      </c>
      <c r="E46" s="9">
        <f t="shared" si="1"/>
        <v>9.744315469189932E-6</v>
      </c>
      <c r="F46" s="8">
        <v>9264.0859568480719</v>
      </c>
      <c r="G46" s="9">
        <f t="shared" si="2"/>
        <v>1.7496489982177831E-4</v>
      </c>
      <c r="H46" s="8">
        <v>1675544.0092830225</v>
      </c>
      <c r="I46" s="9">
        <f t="shared" si="3"/>
        <v>2.7020474545428989E-3</v>
      </c>
      <c r="J46" s="8">
        <v>1015798.7983031753</v>
      </c>
      <c r="K46" s="9">
        <f t="shared" si="4"/>
        <v>1.728669642660308E-2</v>
      </c>
      <c r="L46" s="8">
        <v>0</v>
      </c>
      <c r="M46" s="9">
        <f t="shared" si="5"/>
        <v>0</v>
      </c>
    </row>
    <row r="47" spans="1:13">
      <c r="A47" s="2" t="s">
        <v>53</v>
      </c>
      <c r="B47" s="7">
        <v>17494912.000000004</v>
      </c>
      <c r="C47" s="9">
        <f t="shared" si="0"/>
        <v>1</v>
      </c>
      <c r="D47" s="8">
        <v>14815199</v>
      </c>
      <c r="E47" s="9">
        <f t="shared" si="1"/>
        <v>1</v>
      </c>
      <c r="F47" s="8">
        <v>52948253.999999993</v>
      </c>
      <c r="G47" s="9">
        <f t="shared" si="2"/>
        <v>1</v>
      </c>
      <c r="H47" s="8">
        <v>620101621.99999988</v>
      </c>
      <c r="I47" s="9">
        <f t="shared" si="3"/>
        <v>1</v>
      </c>
      <c r="J47" s="8">
        <v>58761880.999999985</v>
      </c>
      <c r="K47" s="9">
        <f t="shared" si="4"/>
        <v>1</v>
      </c>
      <c r="L47" s="8">
        <v>2010754</v>
      </c>
      <c r="M47" s="9">
        <f t="shared" si="5"/>
        <v>1</v>
      </c>
    </row>
  </sheetData>
  <mergeCells count="1">
    <mergeCell ref="B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F98A1-25DA-423C-8E9B-C57351FDFA8F}">
  <dimension ref="A1:E31"/>
  <sheetViews>
    <sheetView zoomScale="120" zoomScaleNormal="120" workbookViewId="0">
      <selection activeCell="D37" sqref="D37"/>
    </sheetView>
  </sheetViews>
  <sheetFormatPr defaultRowHeight="15"/>
  <cols>
    <col min="1" max="1" width="21.42578125" bestFit="1" customWidth="1"/>
    <col min="2" max="2" width="15.7109375" bestFit="1" customWidth="1"/>
    <col min="3" max="3" width="8.5703125" bestFit="1" customWidth="1"/>
    <col min="4" max="4" width="14.7109375" bestFit="1" customWidth="1"/>
  </cols>
  <sheetData>
    <row r="1" spans="1:5">
      <c r="B1" s="13" t="s">
        <v>0</v>
      </c>
      <c r="C1" s="14"/>
      <c r="D1" s="15"/>
    </row>
    <row r="2" spans="1:5">
      <c r="A2" s="6" t="s">
        <v>1</v>
      </c>
      <c r="B2" s="5" t="s">
        <v>54</v>
      </c>
      <c r="C2" s="5" t="s">
        <v>3</v>
      </c>
      <c r="D2" s="5" t="s">
        <v>55</v>
      </c>
      <c r="E2" s="5" t="s">
        <v>3</v>
      </c>
    </row>
    <row r="3" spans="1:5">
      <c r="A3" s="1" t="s">
        <v>56</v>
      </c>
      <c r="B3" s="8">
        <v>18118001.789484963</v>
      </c>
      <c r="C3" s="11">
        <f>(B3/$B$31)</f>
        <v>7.2886549407696108E-2</v>
      </c>
      <c r="D3" s="8">
        <v>3359379.0990785053</v>
      </c>
      <c r="E3" s="9">
        <f>(D3/$D$31)</f>
        <v>4.5018519821934194E-2</v>
      </c>
    </row>
    <row r="4" spans="1:5">
      <c r="A4" s="1" t="s">
        <v>57</v>
      </c>
      <c r="B4" s="8">
        <v>37068165.688094631</v>
      </c>
      <c r="C4" s="11">
        <f t="shared" ref="C4:C31" si="0">(B4/$B$31)</f>
        <v>0.14912078722974767</v>
      </c>
      <c r="D4" s="8">
        <v>3004365.6800513491</v>
      </c>
      <c r="E4" s="9">
        <f t="shared" ref="E4:E31" si="1">(D4/$D$31)</f>
        <v>4.0261039891815363E-2</v>
      </c>
    </row>
    <row r="5" spans="1:5">
      <c r="A5" s="3" t="s">
        <v>58</v>
      </c>
      <c r="B5" s="8">
        <v>41582207.522420406</v>
      </c>
      <c r="C5" s="11">
        <f t="shared" si="0"/>
        <v>0.16728023643440224</v>
      </c>
      <c r="D5" s="8">
        <v>3564527.2208701451</v>
      </c>
      <c r="E5" s="9">
        <f t="shared" si="1"/>
        <v>4.7767678078542639E-2</v>
      </c>
    </row>
    <row r="6" spans="1:5">
      <c r="A6" s="1" t="s">
        <v>59</v>
      </c>
      <c r="B6" s="8">
        <v>50427342.723620608</v>
      </c>
      <c r="C6" s="11">
        <f t="shared" si="0"/>
        <v>0.20286315508905137</v>
      </c>
      <c r="D6" s="8">
        <v>6739969.9559926651</v>
      </c>
      <c r="E6" s="9">
        <f t="shared" si="1"/>
        <v>9.0321295130498178E-2</v>
      </c>
    </row>
    <row r="7" spans="1:5">
      <c r="A7" s="3" t="s">
        <v>60</v>
      </c>
      <c r="B7" s="8">
        <v>24338254.317879397</v>
      </c>
      <c r="C7" s="11">
        <f t="shared" si="0"/>
        <v>9.7909879712381742E-2</v>
      </c>
      <c r="D7" s="8">
        <v>7035889.9005073346</v>
      </c>
      <c r="E7" s="9">
        <f t="shared" si="1"/>
        <v>9.4286872546721773E-2</v>
      </c>
    </row>
    <row r="8" spans="1:5">
      <c r="A8" s="1" t="s">
        <v>61</v>
      </c>
      <c r="B8" s="8">
        <v>20622385.719166666</v>
      </c>
      <c r="C8" s="11">
        <f t="shared" si="0"/>
        <v>8.2961385758166209E-2</v>
      </c>
      <c r="D8" s="8">
        <v>5733195.9818333331</v>
      </c>
      <c r="E8" s="9">
        <f t="shared" si="1"/>
        <v>7.6829672787449177E-2</v>
      </c>
    </row>
    <row r="9" spans="1:5">
      <c r="A9" s="3" t="s">
        <v>62</v>
      </c>
      <c r="B9" s="8">
        <v>6981663.4546666667</v>
      </c>
      <c r="C9" s="11">
        <f t="shared" si="0"/>
        <v>2.8086395191317278E-2</v>
      </c>
      <c r="D9" s="8">
        <v>2947076.5106666666</v>
      </c>
      <c r="E9" s="9">
        <f t="shared" si="1"/>
        <v>3.9493316591925239E-2</v>
      </c>
    </row>
    <row r="10" spans="1:5">
      <c r="A10" s="1" t="s">
        <v>63</v>
      </c>
      <c r="B10" s="8">
        <v>7835702.6171666663</v>
      </c>
      <c r="C10" s="11">
        <f t="shared" si="0"/>
        <v>3.1522092369015431E-2</v>
      </c>
      <c r="D10" s="8">
        <v>3019789.0985000003</v>
      </c>
      <c r="E10" s="9">
        <f t="shared" si="1"/>
        <v>4.0467726737412238E-2</v>
      </c>
    </row>
    <row r="11" spans="1:5">
      <c r="A11" s="3" t="s">
        <v>64</v>
      </c>
      <c r="B11" s="8">
        <v>2904352.1675</v>
      </c>
      <c r="C11" s="11">
        <f t="shared" si="0"/>
        <v>1.1683860627317867E-2</v>
      </c>
      <c r="D11" s="8">
        <v>1840931.5525</v>
      </c>
      <c r="E11" s="9">
        <f t="shared" si="1"/>
        <v>2.4670039058639927E-2</v>
      </c>
    </row>
    <row r="12" spans="1:5">
      <c r="A12" s="1" t="s">
        <v>65</v>
      </c>
      <c r="B12" s="8">
        <v>16643422.903549898</v>
      </c>
      <c r="C12" s="11">
        <f t="shared" si="0"/>
        <v>6.69544953062539E-2</v>
      </c>
      <c r="D12" s="8">
        <v>6655721.2559394818</v>
      </c>
      <c r="E12" s="9">
        <f t="shared" si="1"/>
        <v>8.9192291329064505E-2</v>
      </c>
    </row>
    <row r="13" spans="1:5">
      <c r="A13" s="3" t="s">
        <v>66</v>
      </c>
      <c r="B13" s="8">
        <v>4095079.2759544542</v>
      </c>
      <c r="C13" s="11">
        <f t="shared" si="0"/>
        <v>1.6474013053057075E-2</v>
      </c>
      <c r="D13" s="8">
        <v>3217509.8690358931</v>
      </c>
      <c r="E13" s="9">
        <f t="shared" si="1"/>
        <v>4.3117352208386861E-2</v>
      </c>
    </row>
    <row r="14" spans="1:5">
      <c r="A14" s="1" t="s">
        <v>67</v>
      </c>
      <c r="B14" s="8">
        <v>2952932.9196249163</v>
      </c>
      <c r="C14" s="11">
        <f t="shared" si="0"/>
        <v>1.1879295169777773E-2</v>
      </c>
      <c r="D14" s="8">
        <v>2630766.8799495688</v>
      </c>
      <c r="E14" s="9">
        <f t="shared" si="1"/>
        <v>3.5254500143905902E-2</v>
      </c>
    </row>
    <row r="15" spans="1:5">
      <c r="A15" s="3" t="s">
        <v>68</v>
      </c>
      <c r="B15" s="8">
        <v>1512399.5411922305</v>
      </c>
      <c r="C15" s="11">
        <f t="shared" si="0"/>
        <v>6.084202064007966E-3</v>
      </c>
      <c r="D15" s="8">
        <v>1709304.8122611402</v>
      </c>
      <c r="E15" s="9">
        <f t="shared" si="1"/>
        <v>2.2906129467083224E-2</v>
      </c>
    </row>
    <row r="16" spans="1:5">
      <c r="A16" s="1" t="s">
        <v>69</v>
      </c>
      <c r="B16" s="8">
        <v>1153955.3596784996</v>
      </c>
      <c r="C16" s="11">
        <f t="shared" si="0"/>
        <v>4.6422240882157241E-3</v>
      </c>
      <c r="D16" s="8">
        <v>1550772.1828139159</v>
      </c>
      <c r="E16" s="9">
        <f t="shared" si="1"/>
        <v>2.0781658214895311E-2</v>
      </c>
    </row>
    <row r="17" spans="1:5">
      <c r="A17" s="3" t="s">
        <v>70</v>
      </c>
      <c r="B17" s="8">
        <v>1580777.7250250438</v>
      </c>
      <c r="C17" s="11">
        <f t="shared" si="0"/>
        <v>6.3592793011253241E-3</v>
      </c>
      <c r="D17" s="8">
        <v>2209751.3359078965</v>
      </c>
      <c r="E17" s="9">
        <f t="shared" si="1"/>
        <v>2.9612535942848187E-2</v>
      </c>
    </row>
    <row r="18" spans="1:5">
      <c r="A18" s="1" t="s">
        <v>71</v>
      </c>
      <c r="B18" s="8">
        <v>1192032.4922109786</v>
      </c>
      <c r="C18" s="11">
        <f t="shared" si="0"/>
        <v>4.7954038281163248E-3</v>
      </c>
      <c r="D18" s="8">
        <v>1704055.2524136528</v>
      </c>
      <c r="E18" s="9">
        <f t="shared" si="1"/>
        <v>2.2835780927344031E-2</v>
      </c>
    </row>
    <row r="19" spans="1:5">
      <c r="A19" s="3" t="s">
        <v>72</v>
      </c>
      <c r="B19" s="8">
        <v>740136.40443386231</v>
      </c>
      <c r="C19" s="11">
        <f t="shared" si="0"/>
        <v>2.9774800354369965E-3</v>
      </c>
      <c r="D19" s="8">
        <v>1206067.2963893204</v>
      </c>
      <c r="E19" s="9">
        <f t="shared" si="1"/>
        <v>1.6162321336101276E-2</v>
      </c>
    </row>
    <row r="20" spans="1:5">
      <c r="A20" s="1" t="s">
        <v>73</v>
      </c>
      <c r="B20" s="8">
        <v>501208.43752086995</v>
      </c>
      <c r="C20" s="11">
        <f t="shared" si="0"/>
        <v>2.0163014646637544E-3</v>
      </c>
      <c r="D20" s="8">
        <v>987958.11325658043</v>
      </c>
      <c r="E20" s="9">
        <f t="shared" si="1"/>
        <v>1.3239473900722363E-2</v>
      </c>
    </row>
    <row r="21" spans="1:5">
      <c r="A21" s="3" t="s">
        <v>74</v>
      </c>
      <c r="B21" s="8">
        <v>418347.94080924522</v>
      </c>
      <c r="C21" s="11">
        <f t="shared" si="0"/>
        <v>1.6829636188190136E-3</v>
      </c>
      <c r="D21" s="8">
        <v>701225.00203254982</v>
      </c>
      <c r="E21" s="9">
        <f t="shared" si="1"/>
        <v>9.3970078168008741E-3</v>
      </c>
    </row>
    <row r="22" spans="1:5">
      <c r="A22" s="1" t="s">
        <v>12</v>
      </c>
      <c r="B22" s="8">
        <v>4512131.1998114986</v>
      </c>
      <c r="C22" s="11">
        <f t="shared" si="0"/>
        <v>1.8151762951029972E-2</v>
      </c>
      <c r="D22" s="8">
        <v>6125025.1540847039</v>
      </c>
      <c r="E22" s="9">
        <f t="shared" si="1"/>
        <v>8.2080514933442469E-2</v>
      </c>
    </row>
    <row r="23" spans="1:5">
      <c r="A23" s="2" t="s">
        <v>75</v>
      </c>
      <c r="B23" s="8">
        <v>707090.42177779041</v>
      </c>
      <c r="C23" s="11">
        <f t="shared" si="0"/>
        <v>2.8445400084089871E-3</v>
      </c>
      <c r="D23" s="8">
        <v>1929699.258714241</v>
      </c>
      <c r="E23" s="9">
        <f t="shared" si="1"/>
        <v>2.5859601362831681E-2</v>
      </c>
    </row>
    <row r="24" spans="1:5">
      <c r="A24" s="2" t="s">
        <v>14</v>
      </c>
      <c r="B24" s="8">
        <v>857317.85148149193</v>
      </c>
      <c r="C24" s="11">
        <f t="shared" si="0"/>
        <v>3.4488869504566894E-3</v>
      </c>
      <c r="D24" s="8">
        <v>1685408.3822618676</v>
      </c>
      <c r="E24" s="9">
        <f t="shared" si="1"/>
        <v>2.2585897103938855E-2</v>
      </c>
    </row>
    <row r="25" spans="1:5">
      <c r="A25" s="3" t="s">
        <v>15</v>
      </c>
      <c r="B25" s="8">
        <v>291903.30126985029</v>
      </c>
      <c r="C25" s="11">
        <f t="shared" si="0"/>
        <v>1.1742919907769447E-3</v>
      </c>
      <c r="D25" s="8">
        <v>805933.18479588651</v>
      </c>
      <c r="E25" s="9">
        <f t="shared" si="1"/>
        <v>1.080018598223716E-2</v>
      </c>
    </row>
    <row r="26" spans="1:5">
      <c r="A26" s="1" t="s">
        <v>16</v>
      </c>
      <c r="B26" s="8">
        <v>499381.88861111901</v>
      </c>
      <c r="C26" s="11">
        <f t="shared" si="0"/>
        <v>2.0089534773468859E-3</v>
      </c>
      <c r="D26" s="8">
        <v>863948.28669640073</v>
      </c>
      <c r="E26" s="9">
        <f t="shared" si="1"/>
        <v>1.1577637391515811E-2</v>
      </c>
    </row>
    <row r="27" spans="1:5">
      <c r="A27" s="2" t="s">
        <v>17</v>
      </c>
      <c r="B27" s="8">
        <v>182527.56765432801</v>
      </c>
      <c r="C27" s="11">
        <f t="shared" si="0"/>
        <v>7.3428652522955495E-4</v>
      </c>
      <c r="D27" s="8">
        <v>425088.9215079117</v>
      </c>
      <c r="E27" s="9">
        <f t="shared" si="1"/>
        <v>5.6965509025872947E-3</v>
      </c>
    </row>
    <row r="28" spans="1:5">
      <c r="A28" s="2" t="s">
        <v>18</v>
      </c>
      <c r="B28" s="8">
        <v>260382.71088889521</v>
      </c>
      <c r="C28" s="11">
        <f t="shared" si="0"/>
        <v>1.0474884340240926E-3</v>
      </c>
      <c r="D28" s="8">
        <v>420198.62935712055</v>
      </c>
      <c r="E28" s="9">
        <f t="shared" si="1"/>
        <v>5.6310168536953939E-3</v>
      </c>
    </row>
    <row r="29" spans="1:5">
      <c r="A29" s="3" t="s">
        <v>19</v>
      </c>
      <c r="B29" s="8">
        <v>110051.5553535411</v>
      </c>
      <c r="C29" s="11">
        <f t="shared" si="0"/>
        <v>4.4272421538919034E-4</v>
      </c>
      <c r="D29" s="8">
        <v>233762.57214283687</v>
      </c>
      <c r="E29" s="9">
        <f t="shared" si="1"/>
        <v>3.1326160809077228E-3</v>
      </c>
    </row>
    <row r="30" spans="1:5">
      <c r="A30" s="3" t="s">
        <v>76</v>
      </c>
      <c r="B30" s="8">
        <v>488969.50315148535</v>
      </c>
      <c r="C30" s="11">
        <f t="shared" si="0"/>
        <v>1.9670656987676822E-3</v>
      </c>
      <c r="D30" s="8">
        <v>2314836.6104390314</v>
      </c>
      <c r="E30" s="9">
        <f t="shared" si="1"/>
        <v>3.1020767456752342E-2</v>
      </c>
    </row>
    <row r="31" spans="1:5">
      <c r="A31" s="2" t="s">
        <v>53</v>
      </c>
      <c r="B31" s="8">
        <v>248578125.00000006</v>
      </c>
      <c r="C31" s="11">
        <f t="shared" si="0"/>
        <v>1</v>
      </c>
      <c r="D31" s="8">
        <v>74622158</v>
      </c>
      <c r="E31" s="9">
        <f t="shared" si="1"/>
        <v>1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55eb7663-75cc-4f64-9609-52561375e7a6">
      <Terms xmlns="http://schemas.microsoft.com/office/infopath/2007/PartnerControls"/>
    </lcf76f155ced4ddcb4097134ff3c332f>
    <_EndDate xmlns="http://schemas.microsoft.com/sharepoint/v3/fields">2023-09-18T13:48:41+00:00</_EndDate>
    <StartDate xmlns="http://schemas.microsoft.com/sharepoint/v3">2023-09-18T13:48:41+00:00</StartDate>
    <Location xmlns="http://schemas.microsoft.com/sharepoint/v3/fields" xsi:nil="true"/>
    <Meeting_x0020_Type xmlns="734dc620-9a3c-4363-b6b2-552d0a5c0ad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19" ma:contentTypeDescription="Create a new document." ma:contentTypeScope="" ma:versionID="4a84ce98f31ef124f7d5f4ff38f6c155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3b912b10eaa19c6bca361bd52fe9a5ff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nillable="true" ma:displayName="Meeting Type" ma:format="Dropdown" ma:internalName="Meeting_x0020_Type" ma:readOnly="fals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425D97-4E58-4A54-9C31-3779FE49FD54}"/>
</file>

<file path=customXml/itemProps2.xml><?xml version="1.0" encoding="utf-8"?>
<ds:datastoreItem xmlns:ds="http://schemas.openxmlformats.org/officeDocument/2006/customXml" ds:itemID="{AF5ACAAD-4C57-4481-A38E-22A5A0B3CA36}"/>
</file>

<file path=customXml/itemProps3.xml><?xml version="1.0" encoding="utf-8"?>
<ds:datastoreItem xmlns:ds="http://schemas.openxmlformats.org/officeDocument/2006/customXml" ds:itemID="{E4219FDD-21C6-4494-806A-C2DF61FBEE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Darby, Sandra C</dc:creator>
  <cp:keywords/>
  <dc:description/>
  <cp:lastModifiedBy>Crews, Libby</cp:lastModifiedBy>
  <cp:revision/>
  <dcterms:created xsi:type="dcterms:W3CDTF">2023-02-24T18:14:58Z</dcterms:created>
  <dcterms:modified xsi:type="dcterms:W3CDTF">2023-09-18T15:25:55Z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0x010100376674D47D81254AAE898D727025BAAD</vt:lpwstr>
  </property>
  <property fmtid="{D5CDD505-2E9C-101B-9397-08002B2CF9AE}" pid="3" name="MediaServiceImageTags">
    <vt:lpwstr/>
  </property>
</Properties>
</file>