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https://casact.sharepoint.com/staffactuaries/Shared Documents/Ken/CASTF/"/>
    </mc:Choice>
  </mc:AlternateContent>
  <xr:revisionPtr revIDLastSave="268" documentId="8_{B715C85A-DE05-4D27-83D4-C29E7A4A3C38}" xr6:coauthVersionLast="45" xr6:coauthVersionMax="45" xr10:uidLastSave="{927A6A3E-6077-4970-8C28-2575415E8E64}"/>
  <bookViews>
    <workbookView xWindow="-28920" yWindow="-120" windowWidth="29040" windowHeight="15840" xr2:uid="{EDE0CF54-824C-4648-841A-3139C4A7A32D}"/>
  </bookViews>
  <sheets>
    <sheet name="2019 ATTESTATION FORM" sheetId="1" r:id="rId1"/>
    <sheet name="INSTRUCTIONS" sheetId="2" r:id="rId2"/>
    <sheet name="Reporting Form" sheetId="9" state="hidden" r:id="rId3"/>
    <sheet name="USQS Section 2.3, 3.1.1.2, 3.3" sheetId="7" r:id="rId4"/>
    <sheet name="Topic selection flow chart" sheetId="8" r:id="rId5"/>
    <sheet name="Notes to working group" sheetId="3" state="hidden" r:id="rId6"/>
    <sheet name="TO HIDE - drop downs" sheetId="6" state="hidden" r:id="rId7"/>
  </sheets>
  <definedNames>
    <definedName name="_xlnm._FilterDatabase" localSheetId="0" hidden="1">'2019 ATTESTATION FORM'!$I$13:$P$13</definedName>
    <definedName name="Policy_form_coverage">'TO HIDE - drop downs'!$G$5:$G$7</definedName>
    <definedName name="_xlnm.Print_Titles" localSheetId="0">'2019 ATTESTATION FORM'!$A:$C,'2019 ATTESTATION FORM'!$1:$12</definedName>
    <definedName name="Reinsurance">'TO HIDE - drop downs'!$H$5:$H$8</definedName>
    <definedName name="Requirements_and_Practice_Notes">'TO HIDE - drop downs'!$J$5:$J$9</definedName>
    <definedName name="Reserves">'TO HIDE - drop downs'!$I$5:$I$9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3" i="1" l="1"/>
  <c r="J13"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D3" i="9"/>
  <c r="H88" i="1" l="1"/>
  <c r="D2" i="9"/>
  <c r="K13" i="6" l="1"/>
  <c r="J13" i="6"/>
  <c r="I13" i="6"/>
  <c r="H13" i="6"/>
  <c r="G13" i="6"/>
  <c r="F13" i="6"/>
</calcChain>
</file>

<file path=xl/sharedStrings.xml><?xml version="1.0" encoding="utf-8"?>
<sst xmlns="http://schemas.openxmlformats.org/spreadsheetml/2006/main" count="278" uniqueCount="194">
  <si>
    <t>Property &amp; Casualty Actuary - Appointed Actuary Spreadsheet</t>
  </si>
  <si>
    <t xml:space="preserve">TEMPLATE DRAFT - 2019 09 24 - NOT TO BE USED FOR ATTESTATION </t>
  </si>
  <si>
    <t>Name</t>
  </si>
  <si>
    <t>Employer</t>
  </si>
  <si>
    <t>e-mail</t>
  </si>
  <si>
    <t>phone</t>
  </si>
  <si>
    <t>Text in yellow denotes notes to reviewers</t>
  </si>
  <si>
    <t>2019 CPD Attestation - Instructions</t>
  </si>
  <si>
    <t>BLUE boxes denote required information to be entered (text or numerical format)</t>
  </si>
  <si>
    <t>Title</t>
  </si>
  <si>
    <t>Description</t>
  </si>
  <si>
    <t>A4</t>
  </si>
  <si>
    <t>CPD Description</t>
  </si>
  <si>
    <t>Date</t>
  </si>
  <si>
    <t>Time Spent</t>
  </si>
  <si>
    <t>GREEN boxes denote drop-down box to be developed.  Items in the drop down box are indicated separated by a semi-colon (;)</t>
  </si>
  <si>
    <t>Organized/ Other</t>
  </si>
  <si>
    <t>Sponsor</t>
  </si>
  <si>
    <t>CPD Type</t>
  </si>
  <si>
    <t xml:space="preserve">Session name, webcast or seminar title.  For a multi-session meeting, each session should be listed separately.  For self-study (other), please include a description of what was done ("Read XYZ regulations"). </t>
  </si>
  <si>
    <t>Event Name</t>
  </si>
  <si>
    <t>Event Type</t>
  </si>
  <si>
    <t>Your Name</t>
  </si>
  <si>
    <t>Your Employer</t>
  </si>
  <si>
    <t xml:space="preserve">Phone at which we can contact you with any questions </t>
  </si>
  <si>
    <t>E-mail at which we can contact you with any questions</t>
  </si>
  <si>
    <t>In minutes; the spreadsheet will convert to 50-minute hours.</t>
  </si>
  <si>
    <t xml:space="preserve">For CPD other than self-study, the sponsor of the CPD event; otherwise N/A </t>
  </si>
  <si>
    <t>Notes</t>
  </si>
  <si>
    <t>Required</t>
  </si>
  <si>
    <t>This page will contain instructions for completing the attestation.  This is not complete</t>
  </si>
  <si>
    <t>Reinsurance reserving</t>
  </si>
  <si>
    <t>Reinsurance</t>
  </si>
  <si>
    <t>Reserves</t>
  </si>
  <si>
    <t>Business Skills</t>
  </si>
  <si>
    <t>Premium rates/ Ratemaking</t>
  </si>
  <si>
    <t>Form Coverage</t>
  </si>
  <si>
    <t>Underwriting and/or marketing</t>
  </si>
  <si>
    <t>Yes/No</t>
  </si>
  <si>
    <t>Yes</t>
  </si>
  <si>
    <t>No</t>
  </si>
  <si>
    <t>Organized</t>
  </si>
  <si>
    <t>Other</t>
  </si>
  <si>
    <t>Section 3.3 Secondary</t>
  </si>
  <si>
    <t>General Business</t>
  </si>
  <si>
    <t>Other Relevant</t>
  </si>
  <si>
    <t>Professionalism</t>
  </si>
  <si>
    <t>Reinsurance collateral</t>
  </si>
  <si>
    <t>Reinsurance collectibility</t>
  </si>
  <si>
    <t>Statutory accounting</t>
  </si>
  <si>
    <t>Reserving Data</t>
  </si>
  <si>
    <t>Statutory Accounting</t>
  </si>
  <si>
    <t>Reserving Analysis</t>
  </si>
  <si>
    <t>Reserving Adjustments</t>
  </si>
  <si>
    <t>Reserving Calculations</t>
  </si>
  <si>
    <t>Annual statement instructions</t>
  </si>
  <si>
    <t>Solvency Calculations</t>
  </si>
  <si>
    <t>Company-specific</t>
  </si>
  <si>
    <t>Practice Notes, ASOPs, etc</t>
  </si>
  <si>
    <t>Other CPD</t>
  </si>
  <si>
    <t>Primary</t>
  </si>
  <si>
    <t>Accounting other than Statutory</t>
  </si>
  <si>
    <t>Analytics</t>
  </si>
  <si>
    <t>Emerging issues</t>
  </si>
  <si>
    <t>Modeling</t>
  </si>
  <si>
    <t>Risk management</t>
  </si>
  <si>
    <t xml:space="preserve">Section 2.3: </t>
  </si>
  <si>
    <t xml:space="preserve">To satisfy the General Qualification Standard, actuaries are required to complete and document at least thirty (30) hours each calendar year of relevant continuing education of which at least three (3) hours must be on professionalism topics and at least six (6) hours must be “organized activities” (see Section 2.2.7). The 30-hour requirement will typically be met in the calendar year preceding the year in which the actuary issues a Statement of Actuarial Opinion. However, if the 30-hour requirement is not met in the year before an actuary issues a Statement of Actuarial Opinion, the shortfall can be earned in the same year, if earned prior to issuing the SAO. The hours earned to satisfy the shortfall cannot be applied to satisfy the continuing education requirement for the current year. </t>
  </si>
  <si>
    <t>Section 3.3</t>
  </si>
  <si>
    <t>Section 3.1.1.2</t>
  </si>
  <si>
    <r>
      <t>To meet the U.S. Qualification Standard to be able to sign annual statements an actuary must meet BOTH the General continuing education requirements of</t>
    </r>
    <r>
      <rPr>
        <sz val="11"/>
        <color rgb="FFFF0000"/>
        <rFont val="Calibri"/>
        <family val="2"/>
        <scheme val="minor"/>
      </rPr>
      <t xml:space="preserve"> </t>
    </r>
    <r>
      <rPr>
        <b/>
        <sz val="11"/>
        <color theme="8" tint="-0.499984740745262"/>
        <rFont val="Calibri"/>
        <family val="2"/>
        <scheme val="minor"/>
      </rPr>
      <t>Section 2.3</t>
    </r>
    <r>
      <rPr>
        <b/>
        <sz val="11"/>
        <color theme="1"/>
        <rFont val="Calibri"/>
        <family val="2"/>
        <scheme val="minor"/>
      </rPr>
      <t xml:space="preserve"> </t>
    </r>
    <r>
      <rPr>
        <sz val="11"/>
        <color theme="1"/>
        <rFont val="Calibri"/>
        <family val="2"/>
        <scheme val="minor"/>
      </rPr>
      <t>and the Specific continuing education requirements of</t>
    </r>
    <r>
      <rPr>
        <sz val="11"/>
        <color theme="8" tint="-0.499984740745262"/>
        <rFont val="Calibri"/>
        <family val="2"/>
        <scheme val="minor"/>
      </rPr>
      <t xml:space="preserve"> </t>
    </r>
    <r>
      <rPr>
        <b/>
        <sz val="11"/>
        <color theme="8" tint="-0.499984740745262"/>
        <rFont val="Calibri"/>
        <family val="2"/>
        <scheme val="minor"/>
      </rPr>
      <t>Section 3.3</t>
    </r>
  </si>
  <si>
    <r>
      <t xml:space="preserve">Continuing Education Requirement — To satisfy the Specific Qualification Standards, an actuary must obtain sufficient continuing education to maintain current knowledge of applicable standards and principles in the area of actuarial practice of the Statement of Actuarial Opinion. At a minimum, an actuary must complete 15 credit hours per calendar year of continuing education that is directly relevant to the topics identified in </t>
    </r>
    <r>
      <rPr>
        <b/>
        <sz val="11"/>
        <color theme="8" tint="-0.499984740745262"/>
        <rFont val="Calibri"/>
        <family val="2"/>
        <scheme val="minor"/>
      </rPr>
      <t>Section 3.1.1</t>
    </r>
    <r>
      <rPr>
        <sz val="11"/>
        <color theme="1"/>
        <rFont val="Calibri"/>
        <family val="2"/>
        <scheme val="minor"/>
      </rPr>
      <t>. A minimum of 6 of the 15 hours must be obtained through experiences that involve interactions with outside actuaries or other professionals, such as seminars, in-person or online courses, or committee work that is directly relevant to the topics identified in Section 3.1.1. Hours that satisfy the continuing education requirement of the Specific Qualification Standards may also be used to satisfy the continuing education requirement of the General Qualification Standard. Hours of continuing education in excess of the annual requirement may be carried forward one year.  (emphasis added)</t>
    </r>
  </si>
  <si>
    <r>
      <t xml:space="preserve">For actuaries signing property &amp; casualty statements, the topics identified in </t>
    </r>
    <r>
      <rPr>
        <b/>
        <sz val="11"/>
        <color theme="8" tint="-0.499984740745262"/>
        <rFont val="Calibri"/>
        <family val="2"/>
        <scheme val="minor"/>
      </rPr>
      <t>Section 3.1.1</t>
    </r>
    <r>
      <rPr>
        <sz val="11"/>
        <color theme="1"/>
        <rFont val="Calibri"/>
        <family val="2"/>
        <scheme val="minor"/>
      </rPr>
      <t xml:space="preserve"> are listed in </t>
    </r>
    <r>
      <rPr>
        <b/>
        <sz val="11"/>
        <color theme="8" tint="-0.499984740745262"/>
        <rFont val="Calibri"/>
        <family val="2"/>
        <scheme val="minor"/>
      </rPr>
      <t>Section 3.1.1.2</t>
    </r>
  </si>
  <si>
    <r>
      <t xml:space="preserve">Statement of Actuarial Opinion, NAIC Property and Casualty Annual Statement — An actuary should successfully complete relevant examinations administered by the American Academy of Actuaries or the Casualty Actuarial Society on the following topics: (a) </t>
    </r>
    <r>
      <rPr>
        <b/>
        <sz val="11"/>
        <color theme="8" tint="-0.499984740745262"/>
        <rFont val="Calibri"/>
        <family val="2"/>
        <scheme val="minor"/>
      </rPr>
      <t xml:space="preserve">policy forms and coverages, underwriting, and marketing; (b) principles of ratemaking; (c) statutory insurance accounting and expense analysis; (d) premium, loss, and expense reserves; and (e) reinsurance. </t>
    </r>
  </si>
  <si>
    <t xml:space="preserve">There are cases where a CPD event may cover another topic that is also inside the specific requirements of 3.1.1.2.  For example, modeling courses to assist in reserving calculations.  In that case although the main topic is outside 3.1.1.2 (modeling) the course will help the actuary fulfill his or her duties in setting reserves, and thus can be counted to meet Section 3.3.  </t>
  </si>
  <si>
    <t>The NAIC has asked the CAS &amp; the SOA to specifically track what PD events appointed actuaries are using to meet Section 3.3 of the USQS.  They have asked us to track activities using the same classificaiton of skills they've asked the CAS and SOA to use for their credentialing educaiton.  Those are the same topics listed in Section 3.1.1.2.  If a PD event meets one of those topics  it automatically satisifies Section 3.3</t>
  </si>
  <si>
    <t>Not listed/specified above</t>
  </si>
  <si>
    <t xml:space="preserve">REQUIRED </t>
  </si>
  <si>
    <t>TOTAL</t>
  </si>
  <si>
    <t>REQUIRED</t>
  </si>
  <si>
    <t>REQUIRED if</t>
  </si>
  <si>
    <t xml:space="preserve">Required information </t>
  </si>
  <si>
    <t>Does this meet  Section 3.3 by meeting a Section 3.1.1.2 PRIMARY coverage area?</t>
  </si>
  <si>
    <t>Enter data (text or value as appropriate)</t>
  </si>
  <si>
    <t>Select from drop down menu</t>
  </si>
  <si>
    <t>BLUE boxes</t>
  </si>
  <si>
    <t>Green boxes</t>
  </si>
  <si>
    <t xml:space="preserve">Select the OTHER categorization </t>
  </si>
  <si>
    <t>YES</t>
  </si>
  <si>
    <t>NO</t>
  </si>
  <si>
    <t>DONE</t>
  </si>
  <si>
    <t>®</t>
  </si>
  <si>
    <t xml:space="preserve">•  Accounting other than Statutory 
•  Analytics
•  Emerging issues 
•  Modeling 
•  Professionalism (other than Practice Notes, ASOPs, etc.)
•  Risk management </t>
  </si>
  <si>
    <t>•  Not specified</t>
  </si>
  <si>
    <t>See flowchart for an understanding of how to indicate the topic area covered.</t>
  </si>
  <si>
    <t>A5</t>
  </si>
  <si>
    <t>A7</t>
  </si>
  <si>
    <t>A8</t>
  </si>
  <si>
    <t>A9</t>
  </si>
  <si>
    <t>Minutes</t>
  </si>
  <si>
    <t xml:space="preserve">Event Type </t>
  </si>
  <si>
    <t>Event Sponsor</t>
  </si>
  <si>
    <r>
      <rPr>
        <b/>
        <sz val="11"/>
        <color theme="9" tint="-0.499984740745262"/>
        <rFont val="Calibri"/>
        <family val="2"/>
        <scheme val="minor"/>
      </rPr>
      <t>DROP DOWN BOX</t>
    </r>
    <r>
      <rPr>
        <sz val="11"/>
        <color theme="9" tint="-0.499984740745262"/>
        <rFont val="Calibri"/>
        <family val="2"/>
        <scheme val="minor"/>
      </rPr>
      <t>:</t>
    </r>
    <r>
      <rPr>
        <sz val="11"/>
        <color theme="1"/>
        <rFont val="Calibri"/>
        <family val="2"/>
        <scheme val="minor"/>
      </rPr>
      <t xml:space="preserve"> General Business, Other Relevant or Professionalism.  
Per Section 2.2.7. General Business topics are limited to 150 minutes (3 hours).  Members must have 150 minutes (3 hours) of professionalism credit.  Other Relevant includes 1) material that deepens your understanding of your work 2) material that expands your knowledge of practice or 3) material that facilitates your entry into related disciplines. </t>
    </r>
  </si>
  <si>
    <t>Business Skills; Law/Regulation ; Policy form/coverage; Reinsurance; Requirements and Practice Notes; Reserves</t>
  </si>
  <si>
    <t xml:space="preserve">Form Coverage; Premium rates/ Ratemaking; Underwriting and/or marketing; ; ; </t>
  </si>
  <si>
    <t xml:space="preserve">Reinsurance collateral; Reinsurance collectibility; Reinsurance reserving; Statutory accounting; ; </t>
  </si>
  <si>
    <t xml:space="preserve">Reserving Adjustments; Reserving Analysis; Reserving Calculations; Reserving Data; Statutory Accounting; </t>
  </si>
  <si>
    <t xml:space="preserve">Annual statement instructions; Company-specific; Practice Notes, ASOPs, etc; Statutory Accounting; Solvency Calculations; </t>
  </si>
  <si>
    <t>Accounting other than Statutory; Analytics; Emerging issues; Modeling; Professionalism; Risk management; Not listed/specified above</t>
  </si>
  <si>
    <r>
      <t xml:space="preserve">This spreadsheet is designed to gather information on continuing professional development credits (CPD) earned to satisfy Sections 2.3 and 3.3 of the </t>
    </r>
    <r>
      <rPr>
        <i/>
        <sz val="11"/>
        <color theme="1"/>
        <rFont val="Calibri"/>
        <family val="2"/>
        <scheme val="minor"/>
      </rPr>
      <t xml:space="preserve">Qualification Standards for Actuaries Issuing Statements of Actuarial Opinion in the United States </t>
    </r>
    <r>
      <rPr>
        <sz val="11"/>
        <color theme="1"/>
        <rFont val="Calibri"/>
        <family val="2"/>
        <scheme val="minor"/>
      </rPr>
      <t xml:space="preserve">(U.S. Qualification Standard).  All appointed actuaries who sign the NAIC Property and Casualty Annual Statement are required to complete this spreadsheet.  </t>
    </r>
  </si>
  <si>
    <t>Continuing Education
Type</t>
  </si>
  <si>
    <t>Organized
/ Other</t>
  </si>
  <si>
    <t xml:space="preserve">Law_Regulation </t>
  </si>
  <si>
    <t>Requirements_and_Practice_Notes</t>
  </si>
  <si>
    <t>Policy_form_coverage</t>
  </si>
  <si>
    <t xml:space="preserve">Policy_form_coverage </t>
  </si>
  <si>
    <t xml:space="preserve">
•  Policy form/coverage
•  Reinsurance
•  Requirements and Practice Notes
•  Reserves: All Other topics </t>
  </si>
  <si>
    <t>•  Law/Regulation
•  Business Skills</t>
  </si>
  <si>
    <t>Continuing Education
Description</t>
  </si>
  <si>
    <t>CE Credits</t>
  </si>
  <si>
    <t>Date
of Continuing Education</t>
  </si>
  <si>
    <t>Meeting / Seminar</t>
  </si>
  <si>
    <t>AutoFill</t>
  </si>
  <si>
    <t>Live Webinar</t>
  </si>
  <si>
    <t>Self-Study</t>
  </si>
  <si>
    <t xml:space="preserve">OTHER CE
Please describe </t>
  </si>
  <si>
    <t>ADDITIONAL
 NOTES</t>
  </si>
  <si>
    <t>Optional</t>
  </si>
  <si>
    <t>Attestation
 Year</t>
  </si>
  <si>
    <t>REQUIRED if 
Col (13) =  Policy Form, Reinsurance, Reserves, or Requirements and Practice Notes</t>
  </si>
  <si>
    <t xml:space="preserve">REQUIRED if 
Col(12) =  YES </t>
  </si>
  <si>
    <t>REQUIRED if  Col (4)
 is not self study</t>
  </si>
  <si>
    <r>
      <rPr>
        <b/>
        <sz val="11"/>
        <color rgb="FFC00000"/>
        <rFont val="Calibri"/>
        <family val="2"/>
        <scheme val="minor"/>
      </rPr>
      <t>Column 13</t>
    </r>
    <r>
      <rPr>
        <sz val="11"/>
        <color theme="1"/>
        <rFont val="Calibri"/>
        <family val="2"/>
        <scheme val="minor"/>
      </rPr>
      <t xml:space="preserve">
Does the PD meet Section 3.3. because it is in one of these topic areas: 
</t>
    </r>
    <r>
      <rPr>
        <sz val="11"/>
        <color theme="1"/>
        <rFont val="Calibri"/>
        <family val="2"/>
      </rPr>
      <t xml:space="preserve">•  </t>
    </r>
    <r>
      <rPr>
        <sz val="11"/>
        <color theme="1"/>
        <rFont val="Calibri"/>
        <family val="2"/>
        <scheme val="minor"/>
      </rPr>
      <t>Business Skills
•  Law/Regulation
•  Policy form/coverage
•  Reinsurance
•  Requirements and Practice Notes
•  Reserves</t>
    </r>
  </si>
  <si>
    <t>Attestation Type</t>
  </si>
  <si>
    <t>General CE Requirements</t>
  </si>
  <si>
    <t>NAIC Specific CE Requirments</t>
  </si>
  <si>
    <t>Recorded Presentation</t>
  </si>
  <si>
    <t>Does this meet USQS Specific Education Requirements under section 3.3</t>
  </si>
  <si>
    <t>USQS Section 3.1.1.2 
CE Categorization</t>
  </si>
  <si>
    <t xml:space="preserve">(a) policy forms and coverages, underwriting, and marketing; (b) principles of ratemaking; (c) statutory insurance accounting and expense analysis; (d) premium, loss, and expense reserves; and (e) reinsurance. </t>
  </si>
  <si>
    <t>Section 3.1.1.2 Primary</t>
  </si>
  <si>
    <t>Policy Forms and coverages, Underwriting, and Marketing</t>
  </si>
  <si>
    <t>Ratemaking</t>
  </si>
  <si>
    <t>Accounting and Expense Analysis</t>
  </si>
  <si>
    <t>Premium, Loss, and Expense reserves</t>
  </si>
  <si>
    <t>NAIC Categorization (Primary)</t>
  </si>
  <si>
    <t>Is the presentation by  your employer?</t>
  </si>
  <si>
    <r>
      <rPr>
        <b/>
        <sz val="11"/>
        <color theme="5"/>
        <rFont val="Calibri"/>
        <family val="2"/>
        <scheme val="minor"/>
      </rPr>
      <t>Column 14</t>
    </r>
    <r>
      <rPr>
        <sz val="11"/>
        <color theme="1"/>
        <rFont val="Calibri"/>
        <family val="2"/>
        <scheme val="minor"/>
      </rPr>
      <t xml:space="preserve">
Select the NAIC primary topic area</t>
    </r>
  </si>
  <si>
    <r>
      <t xml:space="preserve">Go to  Column 15
</t>
    </r>
    <r>
      <rPr>
        <sz val="11"/>
        <rFont val="Calibri"/>
        <family val="2"/>
        <scheme val="minor"/>
      </rPr>
      <t>Select the applicable secondary topic area</t>
    </r>
  </si>
  <si>
    <t>Attest weather you are meeting the USQS General Qulifcation standard or Specific Qualification Standard</t>
  </si>
  <si>
    <t>Attestation Year</t>
  </si>
  <si>
    <t xml:space="preserve">Date the CPD was completed.  </t>
  </si>
  <si>
    <t>Hours can be allocated to to prior year or next year  providing they are not used to satisfy the CE requirement for other years</t>
  </si>
  <si>
    <r>
      <rPr>
        <b/>
        <sz val="11"/>
        <color theme="9" tint="-0.499984740745262"/>
        <rFont val="Calibri"/>
        <family val="2"/>
        <scheme val="minor"/>
      </rPr>
      <t>DROP DOWN BOX</t>
    </r>
    <r>
      <rPr>
        <b/>
        <sz val="11"/>
        <color theme="9" tint="-0.249977111117893"/>
        <rFont val="Calibri"/>
        <family val="2"/>
        <scheme val="minor"/>
      </rPr>
      <t>:</t>
    </r>
    <r>
      <rPr>
        <sz val="11"/>
        <color theme="9" tint="-0.249977111117893"/>
        <rFont val="Calibri"/>
        <family val="2"/>
        <scheme val="minor"/>
      </rPr>
      <t xml:space="preserve"> </t>
    </r>
    <r>
      <rPr>
        <sz val="11"/>
        <color theme="1"/>
        <rFont val="Calibri"/>
        <family val="2"/>
        <scheme val="minor"/>
      </rPr>
      <t>Meeting;  Webinar; Recorded Presentation, Self Study</t>
    </r>
  </si>
  <si>
    <t>If the session was part of a larger event (e.g. CAS 2020 Annual Meeting); otherwise Blank</t>
  </si>
  <si>
    <t>Cell / Column</t>
  </si>
  <si>
    <t>Conversion to 50 minute hourse for CE credit</t>
  </si>
  <si>
    <t>Is the presention by your employer?</t>
  </si>
  <si>
    <r>
      <rPr>
        <b/>
        <sz val="11"/>
        <color theme="9" tint="-0.499984740745262"/>
        <rFont val="Calibri"/>
        <family val="2"/>
        <scheme val="minor"/>
      </rPr>
      <t xml:space="preserve">DROP DOWN BOX: </t>
    </r>
    <r>
      <rPr>
        <sz val="11"/>
        <color theme="1"/>
        <rFont val="Calibri"/>
        <family val="2"/>
        <scheme val="minor"/>
      </rPr>
      <t>Yes or No   Presentations by employers do not count to organized CE</t>
    </r>
  </si>
  <si>
    <t>Autofill based on columns 4 and 9</t>
  </si>
  <si>
    <t>CE Type</t>
  </si>
  <si>
    <r>
      <rPr>
        <b/>
        <sz val="11"/>
        <color theme="9" tint="-0.499984740745262"/>
        <rFont val="Calibri"/>
        <family val="2"/>
        <scheme val="minor"/>
      </rPr>
      <t xml:space="preserve">DROP DOWN BOX: </t>
    </r>
    <r>
      <rPr>
        <sz val="11"/>
        <color theme="1"/>
        <rFont val="Calibri"/>
        <family val="2"/>
        <scheme val="minor"/>
      </rPr>
      <t>Yes or No
Primary coverage areas are:  Policy Forms, Underwriting, and Marketing; Ratemaking, Accounting and Loss Expense Analysis; Premium, Loss, and Expense Reserves; Reinsurance</t>
    </r>
  </si>
  <si>
    <r>
      <rPr>
        <b/>
        <sz val="11"/>
        <color theme="9" tint="-0.499984740745262"/>
        <rFont val="Calibri"/>
        <family val="2"/>
        <scheme val="minor"/>
      </rPr>
      <t>DROP DOWN BOX:</t>
    </r>
    <r>
      <rPr>
        <sz val="11"/>
        <color theme="1"/>
        <rFont val="Calibri"/>
        <family val="2"/>
        <scheme val="minor"/>
      </rPr>
      <t xml:space="preserve"> Policy Forms, Underwriting, and Marketing; Ratemaking, Accounting and Loss Expense Analysis; Premium, Loss, and Expense Reserves; Reinsurance</t>
    </r>
  </si>
  <si>
    <t xml:space="preserve">Section 3.1.1.2 CE Categorization </t>
  </si>
  <si>
    <t>NAIC Categorization (Secondary)</t>
  </si>
  <si>
    <t>REQUIRED if 
(4) &lt;&gt; Self Study</t>
  </si>
  <si>
    <t xml:space="preserve">REQUIRED if 
(12) =  YES </t>
  </si>
  <si>
    <r>
      <t xml:space="preserve">DROP DOWN BOX: </t>
    </r>
    <r>
      <rPr>
        <sz val="11"/>
        <color theme="9" tint="-0.499984740745262"/>
        <rFont val="Calibri"/>
        <family val="2"/>
        <scheme val="minor"/>
      </rPr>
      <t>based on primary categorization</t>
    </r>
  </si>
  <si>
    <r>
      <rPr>
        <b/>
        <sz val="11"/>
        <color theme="9" tint="-0.499984740745262"/>
        <rFont val="Calibri"/>
        <family val="2"/>
        <scheme val="minor"/>
      </rPr>
      <t xml:space="preserve">DROP DOWN BOX: </t>
    </r>
    <r>
      <rPr>
        <sz val="11"/>
        <color theme="1"/>
        <rFont val="Calibri"/>
        <family val="2"/>
        <scheme val="minor"/>
      </rPr>
      <t xml:space="preserve">Accounting other than Statutory; Analytics; Emerging issues;  Modeling;  Professionalism (other than Practice Notes, ASOPs, etc.;  Risk management ;  Not specified </t>
    </r>
  </si>
  <si>
    <t>This spreadsheet will collect information CE earned (or deemed earned) in 2020 that will be used to sign Statement sof Actuarial Opinon (SAO) in 2021.</t>
  </si>
  <si>
    <t xml:space="preserve">TEMPLATE DRAFT - 2020 05 11 - NOT TO BE USED FOR ATTESTATION </t>
  </si>
  <si>
    <r>
      <rPr>
        <b/>
        <sz val="11"/>
        <color theme="5"/>
        <rFont val="Calibri"/>
        <family val="2"/>
        <scheme val="minor"/>
      </rPr>
      <t>Column 14</t>
    </r>
    <r>
      <rPr>
        <sz val="11"/>
        <color theme="1"/>
        <rFont val="Calibri"/>
        <family val="2"/>
        <scheme val="minor"/>
      </rPr>
      <t xml:space="preserve">
Select the primary USQS topic area</t>
    </r>
  </si>
  <si>
    <r>
      <rPr>
        <b/>
        <sz val="11"/>
        <color theme="5"/>
        <rFont val="Calibri"/>
        <family val="2"/>
        <scheme val="minor"/>
      </rPr>
      <t xml:space="preserve">Column 16 </t>
    </r>
    <r>
      <rPr>
        <sz val="11"/>
        <color theme="1"/>
        <rFont val="Calibri"/>
        <family val="2"/>
        <scheme val="minor"/>
      </rPr>
      <t xml:space="preserve">
Do you meet another NAIC topic area </t>
    </r>
  </si>
  <si>
    <r>
      <rPr>
        <b/>
        <sz val="11"/>
        <color theme="5"/>
        <rFont val="Calibri"/>
        <family val="2"/>
        <scheme val="minor"/>
      </rPr>
      <t>Column 17</t>
    </r>
    <r>
      <rPr>
        <sz val="11"/>
        <color theme="1"/>
        <rFont val="Calibri"/>
        <family val="2"/>
        <scheme val="minor"/>
      </rPr>
      <t xml:space="preserve">
Select topic area
•  Accounting other than Statutory 
•  Analytics
•  Emerging issues 
•  Modeling 
•  Professionalism (other than Practice Notes, ASOPs, etc.)
•  Risk management 
•  Not specified </t>
    </r>
  </si>
  <si>
    <r>
      <rPr>
        <b/>
        <sz val="11"/>
        <color theme="5"/>
        <rFont val="Calibri"/>
        <family val="2"/>
        <scheme val="minor"/>
      </rPr>
      <t>Column 18</t>
    </r>
    <r>
      <rPr>
        <sz val="11"/>
        <color theme="1"/>
        <rFont val="Calibri"/>
        <family val="2"/>
        <scheme val="minor"/>
      </rPr>
      <t xml:space="preserve">
Please describe the topic area </t>
    </r>
  </si>
  <si>
    <t>Select Attestation Year</t>
  </si>
  <si>
    <t>Basic USQS Requirements</t>
  </si>
  <si>
    <t>Total CE</t>
  </si>
  <si>
    <t>Speficic USQS Requirements</t>
  </si>
  <si>
    <t>Total Continuing Ed Obtained</t>
  </si>
  <si>
    <t>Required based on previous entries - see description in row 12</t>
  </si>
  <si>
    <t>No input needed, enter will be filled automatically</t>
  </si>
  <si>
    <t>NAIC 
Sub Categorization</t>
  </si>
  <si>
    <t xml:space="preserve">NAIC Categorization </t>
  </si>
  <si>
    <t>NAIC Primary</t>
  </si>
  <si>
    <t>ONLY REQUIRED FOR APPOINTED ACTUARIES</t>
  </si>
  <si>
    <t>REQUIRED if 
Col (16) = Not listed/specified above</t>
  </si>
  <si>
    <t>REQUIRED if 
Col (14)  =Other</t>
  </si>
  <si>
    <r>
      <rPr>
        <b/>
        <sz val="11"/>
        <color theme="9" tint="-0.499984740745262"/>
        <rFont val="Calibri"/>
        <family val="2"/>
        <scheme val="minor"/>
      </rPr>
      <t xml:space="preserve">DROP DOWN BOX:  </t>
    </r>
    <r>
      <rPr>
        <sz val="11"/>
        <color theme="1"/>
        <rFont val="Calibri"/>
        <family val="2"/>
        <scheme val="minor"/>
      </rPr>
      <t xml:space="preserve">Business Skills; Law/Regulation ; Policy form/coverage; Reinsurance; Requirements and Practice Notes; Reserves; Other
The education in section 3.1.1.2 has been classified by the NAIC into six primary classificaitonsas topics that are automatically considered to satisfy Section 3.3.  </t>
    </r>
  </si>
  <si>
    <t>Please describe the topic area for the CE</t>
  </si>
  <si>
    <t>Any additional notes for you or the auditor</t>
  </si>
  <si>
    <t>REQUIRED if 
Col (14)  =OTHER</t>
  </si>
  <si>
    <t xml:space="preserve">TEMPLATE DRAFT - 2020 05 15 - NOT TO BE USED FOR ATTESTATION </t>
  </si>
  <si>
    <t>Property &amp; Casualty Actuary - Continuing Education 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</si>
</sst>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dd/yy;@"/>
    <numFmt numFmtId="165" formatCode="\(#\)"/>
    <numFmt numFmtId="166" formatCode="0.0"/>
    <numFmt numFmtId="168" formatCode="###\-###\-####"/>
    <numFmt numFmtId="170" formatCode="m/d/yyyy;@"/>
  </numFmts>
  <fonts count="21" x14ac:knownFonts="1">
    <font>
      <sz val="11"/>
      <color theme="1"/>
      <name val="Calibri"/>
      <family val="2"/>
      <scheme val="minor"/>
    </font>
    <font>
      <b/>
      <sz val="11"/>
      <color theme="1"/>
      <name val="Calibri"/>
      <family val="2"/>
      <scheme val="minor"/>
    </font>
    <font>
      <i/>
      <sz val="11"/>
      <color theme="1"/>
      <name val="Calibri"/>
      <family val="2"/>
      <scheme val="minor"/>
    </font>
    <font>
      <b/>
      <sz val="11"/>
      <color theme="0"/>
      <name val="Calibri"/>
      <family val="2"/>
      <scheme val="minor"/>
    </font>
    <font>
      <sz val="11"/>
      <color rgb="FFFF0000"/>
      <name val="Calibri"/>
      <family val="2"/>
      <scheme val="minor"/>
    </font>
    <font>
      <sz val="11"/>
      <name val="Calibri"/>
      <family val="2"/>
      <scheme val="minor"/>
    </font>
    <font>
      <b/>
      <sz val="11"/>
      <name val="Calibri"/>
      <family val="2"/>
      <scheme val="minor"/>
    </font>
    <font>
      <sz val="11"/>
      <color theme="8" tint="-0.499984740745262"/>
      <name val="Calibri"/>
      <family val="2"/>
      <scheme val="minor"/>
    </font>
    <font>
      <b/>
      <sz val="11"/>
      <color theme="8" tint="-0.499984740745262"/>
      <name val="Calibri"/>
      <family val="2"/>
      <scheme val="minor"/>
    </font>
    <font>
      <b/>
      <sz val="11"/>
      <color rgb="FFC00000"/>
      <name val="Calibri"/>
      <family val="2"/>
      <scheme val="minor"/>
    </font>
    <font>
      <b/>
      <sz val="11"/>
      <color theme="5"/>
      <name val="Calibri"/>
      <family val="2"/>
      <scheme val="minor"/>
    </font>
    <font>
      <sz val="11"/>
      <color theme="1"/>
      <name val="Calibri"/>
      <family val="2"/>
    </font>
    <font>
      <sz val="28"/>
      <color theme="1"/>
      <name val="Symbol"/>
      <family val="1"/>
      <charset val="2"/>
    </font>
    <font>
      <sz val="24"/>
      <color theme="1"/>
      <name val="Calibri Light"/>
      <family val="2"/>
      <scheme val="major"/>
    </font>
    <font>
      <sz val="28"/>
      <color theme="1"/>
      <name val="Calibri"/>
      <family val="2"/>
      <scheme val="minor"/>
    </font>
    <font>
      <sz val="11"/>
      <color theme="9" tint="-0.249977111117893"/>
      <name val="Calibri"/>
      <family val="2"/>
      <scheme val="minor"/>
    </font>
    <font>
      <sz val="11"/>
      <color theme="9" tint="-0.499984740745262"/>
      <name val="Calibri"/>
      <family val="2"/>
      <scheme val="minor"/>
    </font>
    <font>
      <b/>
      <sz val="11"/>
      <color theme="9" tint="-0.249977111117893"/>
      <name val="Calibri"/>
      <family val="2"/>
      <scheme val="minor"/>
    </font>
    <font>
      <b/>
      <sz val="11"/>
      <color theme="9" tint="-0.499984740745262"/>
      <name val="Calibri"/>
      <family val="2"/>
      <scheme val="minor"/>
    </font>
    <font>
      <u/>
      <sz val="11"/>
      <color theme="10"/>
      <name val="Calibri"/>
      <family val="2"/>
      <scheme val="minor"/>
    </font>
    <font>
      <b/>
      <u val="doubleAccounting"/>
      <sz val="11"/>
      <color theme="1"/>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C00000"/>
        <bgColor indexed="64"/>
      </patternFill>
    </fill>
    <fill>
      <patternFill patternType="solid">
        <fgColor theme="5" tint="0.59999389629810485"/>
        <bgColor indexed="64"/>
      </patternFill>
    </fill>
    <fill>
      <patternFill patternType="solid">
        <fgColor rgb="FFFF99FF"/>
        <bgColor indexed="64"/>
      </patternFill>
    </fill>
    <fill>
      <patternFill patternType="solid">
        <fgColor theme="8"/>
        <bgColor indexed="64"/>
      </patternFill>
    </fill>
    <fill>
      <patternFill patternType="solid">
        <fgColor theme="5" tint="0.79998168889431442"/>
        <bgColor indexed="64"/>
      </patternFill>
    </fill>
  </fills>
  <borders count="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ck">
        <color auto="1"/>
      </bottom>
      <diagonal/>
    </border>
  </borders>
  <cellStyleXfs count="2">
    <xf numFmtId="0" fontId="0" fillId="0" borderId="0"/>
    <xf numFmtId="0" fontId="19" fillId="0" borderId="0" applyNumberFormat="0" applyFill="0" applyBorder="0" applyAlignment="0" applyProtection="0"/>
  </cellStyleXfs>
  <cellXfs count="108">
    <xf numFmtId="0" fontId="0" fillId="0" borderId="0" xfId="0"/>
    <xf numFmtId="0" fontId="0" fillId="2" borderId="0" xfId="0" applyFill="1"/>
    <xf numFmtId="0" fontId="1" fillId="0" borderId="0" xfId="0" applyFont="1"/>
    <xf numFmtId="0" fontId="0" fillId="0" borderId="0" xfId="0" applyAlignment="1">
      <alignment wrapText="1"/>
    </xf>
    <xf numFmtId="0" fontId="0" fillId="3" borderId="0" xfId="0" applyFill="1"/>
    <xf numFmtId="0" fontId="0" fillId="0" borderId="0" xfId="0" applyFill="1"/>
    <xf numFmtId="0" fontId="0" fillId="2" borderId="0" xfId="0" applyFont="1" applyFill="1"/>
    <xf numFmtId="0" fontId="0" fillId="4" borderId="0" xfId="0" applyFill="1" applyAlignment="1">
      <alignment wrapText="1"/>
    </xf>
    <xf numFmtId="0" fontId="0" fillId="0" borderId="1" xfId="0" applyBorder="1" applyAlignment="1">
      <alignment wrapText="1"/>
    </xf>
    <xf numFmtId="0" fontId="0" fillId="0" borderId="1" xfId="0" applyBorder="1"/>
    <xf numFmtId="0" fontId="0" fillId="0" borderId="1" xfId="0" applyBorder="1" applyAlignment="1">
      <alignment vertical="center"/>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Font="1" applyBorder="1" applyAlignment="1">
      <alignment vertical="center" wrapText="1"/>
    </xf>
    <xf numFmtId="0" fontId="1" fillId="5" borderId="1" xfId="0" applyFont="1" applyFill="1" applyBorder="1" applyAlignment="1">
      <alignment wrapText="1"/>
    </xf>
    <xf numFmtId="0" fontId="1" fillId="5" borderId="1" xfId="0" applyFont="1" applyFill="1" applyBorder="1"/>
    <xf numFmtId="0" fontId="0" fillId="0" borderId="0" xfId="0" applyAlignment="1">
      <alignment vertical="top"/>
    </xf>
    <xf numFmtId="0" fontId="0" fillId="0" borderId="0" xfId="0" applyAlignment="1">
      <alignment vertical="top" wrapText="1"/>
    </xf>
    <xf numFmtId="0" fontId="0" fillId="0" borderId="0" xfId="0" applyFill="1" applyAlignment="1">
      <alignment wrapText="1"/>
    </xf>
    <xf numFmtId="0" fontId="8" fillId="0" borderId="0" xfId="0" applyFont="1"/>
    <xf numFmtId="0" fontId="0" fillId="0" borderId="0" xfId="0" applyAlignment="1">
      <alignment wrapText="1"/>
    </xf>
    <xf numFmtId="0" fontId="0" fillId="0" borderId="0" xfId="0" applyAlignment="1">
      <alignment vertical="top" wrapText="1"/>
    </xf>
    <xf numFmtId="0" fontId="0" fillId="4" borderId="0" xfId="0" applyFill="1"/>
    <xf numFmtId="0" fontId="0" fillId="6" borderId="0" xfId="0" applyFill="1"/>
    <xf numFmtId="0" fontId="3" fillId="7" borderId="0" xfId="0" applyFont="1" applyFill="1"/>
    <xf numFmtId="0" fontId="3" fillId="7" borderId="0" xfId="0" applyFont="1" applyFill="1" applyAlignment="1">
      <alignment horizontal="center" vertical="top"/>
    </xf>
    <xf numFmtId="0" fontId="1" fillId="8" borderId="0" xfId="0" applyFont="1" applyFill="1"/>
    <xf numFmtId="0" fontId="5" fillId="0" borderId="0" xfId="0" applyFont="1" applyFill="1"/>
    <xf numFmtId="0" fontId="0" fillId="6" borderId="1" xfId="0" applyFill="1" applyBorder="1"/>
    <xf numFmtId="0" fontId="3" fillId="7" borderId="1" xfId="0" applyFont="1" applyFill="1" applyBorder="1" applyAlignment="1">
      <alignment horizontal="center" vertical="top"/>
    </xf>
    <xf numFmtId="0" fontId="6" fillId="8" borderId="1" xfId="0" applyFont="1" applyFill="1" applyBorder="1" applyAlignment="1">
      <alignment horizontal="center" vertical="top" wrapText="1"/>
    </xf>
    <xf numFmtId="0" fontId="1" fillId="0" borderId="1" xfId="0" applyFont="1" applyBorder="1" applyAlignment="1">
      <alignment horizontal="center" vertical="center" wrapText="1"/>
    </xf>
    <xf numFmtId="0" fontId="12" fillId="0" borderId="0" xfId="0" applyFont="1" applyAlignment="1">
      <alignment horizontal="center" vertical="center"/>
    </xf>
    <xf numFmtId="0" fontId="14" fillId="0" borderId="0" xfId="0" applyFont="1" applyAlignment="1">
      <alignment horizontal="center"/>
    </xf>
    <xf numFmtId="0" fontId="0" fillId="0" borderId="1" xfId="0" applyBorder="1" applyAlignment="1">
      <alignment vertical="center" wrapText="1"/>
    </xf>
    <xf numFmtId="0" fontId="13" fillId="0" borderId="1" xfId="0" applyFont="1" applyBorder="1" applyAlignment="1">
      <alignment horizontal="center" vertical="center"/>
    </xf>
    <xf numFmtId="0" fontId="0" fillId="0" borderId="1" xfId="0" applyBorder="1" applyAlignment="1">
      <alignment horizontal="lef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0" fillId="0" borderId="0" xfId="0" applyBorder="1" applyAlignment="1">
      <alignment vertical="center" wrapText="1"/>
    </xf>
    <xf numFmtId="0" fontId="0" fillId="0" borderId="0" xfId="0" applyBorder="1" applyAlignment="1">
      <alignment horizontal="left" vertical="center" wrapText="1"/>
    </xf>
    <xf numFmtId="0" fontId="0" fillId="0" borderId="0" xfId="0" applyFont="1" applyBorder="1" applyAlignment="1">
      <alignment horizontal="center" vertical="center"/>
    </xf>
    <xf numFmtId="0" fontId="0" fillId="0" borderId="3" xfId="0" applyFill="1" applyBorder="1" applyAlignment="1">
      <alignment horizontal="left" vertical="center" wrapText="1"/>
    </xf>
    <xf numFmtId="0" fontId="0" fillId="0" borderId="0" xfId="0" applyAlignment="1">
      <alignment horizontal="center" wrapText="1"/>
    </xf>
    <xf numFmtId="0" fontId="10" fillId="0" borderId="1" xfId="0" applyFont="1" applyBorder="1" applyAlignment="1">
      <alignment vertical="center" wrapText="1"/>
    </xf>
    <xf numFmtId="0" fontId="6" fillId="10" borderId="1" xfId="0" applyFont="1" applyFill="1" applyBorder="1" applyAlignment="1">
      <alignment horizontal="center" vertical="center"/>
    </xf>
    <xf numFmtId="165" fontId="3" fillId="7" borderId="1" xfId="0" quotePrefix="1" applyNumberFormat="1" applyFont="1" applyFill="1" applyBorder="1" applyAlignment="1">
      <alignment horizontal="center" vertical="top"/>
    </xf>
    <xf numFmtId="165" fontId="3" fillId="7" borderId="1" xfId="0" applyNumberFormat="1" applyFont="1" applyFill="1" applyBorder="1" applyAlignment="1">
      <alignment horizontal="center" vertical="top"/>
    </xf>
    <xf numFmtId="165" fontId="6" fillId="8" borderId="1" xfId="0" applyNumberFormat="1" applyFont="1" applyFill="1" applyBorder="1" applyAlignment="1">
      <alignment horizontal="center" vertical="top" wrapText="1"/>
    </xf>
    <xf numFmtId="0" fontId="6" fillId="8" borderId="1" xfId="0" applyFont="1" applyFill="1" applyBorder="1" applyAlignment="1">
      <alignment horizontal="center" vertical="center" wrapText="1"/>
    </xf>
    <xf numFmtId="0" fontId="1" fillId="0" borderId="0" xfId="0" applyFont="1" applyAlignment="1">
      <alignment horizontal="center" vertical="center"/>
    </xf>
    <xf numFmtId="0" fontId="0" fillId="0" borderId="0" xfId="0" applyAlignment="1">
      <alignment horizontal="center" vertical="center"/>
    </xf>
    <xf numFmtId="165" fontId="6" fillId="10" borderId="3" xfId="0" applyNumberFormat="1" applyFont="1" applyFill="1" applyBorder="1" applyAlignment="1">
      <alignment horizontal="center" vertical="center"/>
    </xf>
    <xf numFmtId="0" fontId="1" fillId="0" borderId="3" xfId="0" applyFont="1" applyBorder="1" applyAlignment="1">
      <alignment horizontal="center" vertical="center" wrapText="1"/>
    </xf>
    <xf numFmtId="0" fontId="6" fillId="9" borderId="1" xfId="0" applyFont="1" applyFill="1" applyBorder="1" applyAlignment="1">
      <alignment horizontal="center" vertical="center"/>
    </xf>
    <xf numFmtId="165" fontId="6" fillId="9" borderId="1" xfId="0" applyNumberFormat="1" applyFont="1" applyFill="1" applyBorder="1" applyAlignment="1">
      <alignment horizontal="center" vertical="top"/>
    </xf>
    <xf numFmtId="0" fontId="6" fillId="9" borderId="0" xfId="0" applyFont="1" applyFill="1"/>
    <xf numFmtId="0" fontId="16" fillId="0" borderId="0" xfId="0" applyFont="1" applyAlignment="1">
      <alignment horizontal="left" vertical="center" wrapText="1"/>
    </xf>
    <xf numFmtId="0" fontId="18" fillId="0" borderId="1" xfId="0" applyFont="1" applyBorder="1" applyAlignment="1">
      <alignment horizontal="left" vertical="center" wrapText="1"/>
    </xf>
    <xf numFmtId="165" fontId="0" fillId="0" borderId="1" xfId="0" applyNumberFormat="1" applyBorder="1" applyAlignment="1">
      <alignment horizontal="center" vertical="center"/>
    </xf>
    <xf numFmtId="0" fontId="0" fillId="0" borderId="0" xfId="0" applyAlignment="1">
      <alignment horizontal="center"/>
    </xf>
    <xf numFmtId="3" fontId="0" fillId="0" borderId="0" xfId="0" applyNumberFormat="1"/>
    <xf numFmtId="166" fontId="0" fillId="0" borderId="0" xfId="0" applyNumberFormat="1"/>
    <xf numFmtId="0" fontId="0" fillId="0" borderId="0" xfId="0" applyAlignment="1">
      <alignment horizontal="right"/>
    </xf>
    <xf numFmtId="0" fontId="1" fillId="0" borderId="0" xfId="0" applyFont="1" applyAlignment="1">
      <alignment horizontal="centerContinuous"/>
    </xf>
    <xf numFmtId="0" fontId="0" fillId="0" borderId="0" xfId="0" applyAlignment="1">
      <alignment horizontal="centerContinuous"/>
    </xf>
    <xf numFmtId="0" fontId="3" fillId="7"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0" fillId="0" borderId="0" xfId="0"/>
    <xf numFmtId="0" fontId="0" fillId="2" borderId="0" xfId="0" applyFill="1"/>
    <xf numFmtId="0" fontId="1" fillId="0" borderId="0" xfId="0" applyFont="1"/>
    <xf numFmtId="0" fontId="0" fillId="0" borderId="0" xfId="0" applyFill="1"/>
    <xf numFmtId="0" fontId="3" fillId="7" borderId="5" xfId="0" applyFont="1" applyFill="1" applyBorder="1" applyAlignment="1">
      <alignment horizontal="center" vertical="center"/>
    </xf>
    <xf numFmtId="0" fontId="6" fillId="8" borderId="5" xfId="0" applyFont="1" applyFill="1" applyBorder="1" applyAlignment="1">
      <alignment horizontal="center" vertical="center" wrapText="1"/>
    </xf>
    <xf numFmtId="0" fontId="6" fillId="9" borderId="5" xfId="0" applyFont="1" applyFill="1" applyBorder="1" applyAlignment="1">
      <alignment horizontal="center" vertical="center"/>
    </xf>
    <xf numFmtId="0" fontId="6" fillId="10" borderId="5" xfId="0" applyFont="1" applyFill="1" applyBorder="1" applyAlignment="1">
      <alignment horizontal="center" vertical="center"/>
    </xf>
    <xf numFmtId="0" fontId="0" fillId="0" borderId="0" xfId="0" applyAlignment="1">
      <alignment horizontal="left" wrapText="1"/>
    </xf>
    <xf numFmtId="0" fontId="0" fillId="0" borderId="0" xfId="0" applyAlignment="1">
      <alignment horizontal="left"/>
    </xf>
    <xf numFmtId="0" fontId="12" fillId="0" borderId="0" xfId="0" applyFont="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0" xfId="0" applyAlignment="1">
      <alignment wrapText="1"/>
    </xf>
    <xf numFmtId="0" fontId="0" fillId="0" borderId="0" xfId="0" applyAlignment="1">
      <alignment vertical="top" wrapText="1"/>
    </xf>
    <xf numFmtId="0" fontId="12" fillId="0" borderId="0"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2" xfId="0" applyBorder="1" applyAlignment="1">
      <alignment horizontal="left" vertical="center" wrapText="1"/>
    </xf>
    <xf numFmtId="0" fontId="1" fillId="11" borderId="0" xfId="0" applyFont="1" applyFill="1" applyAlignment="1">
      <alignment horizontal="centerContinuous"/>
    </xf>
    <xf numFmtId="0" fontId="20" fillId="11" borderId="0" xfId="0" applyFont="1" applyFill="1" applyAlignment="1">
      <alignment horizontal="centerContinuous"/>
    </xf>
    <xf numFmtId="0" fontId="0" fillId="6" borderId="1" xfId="0" applyFill="1" applyBorder="1" applyAlignment="1" applyProtection="1">
      <alignment horizontal="center"/>
      <protection locked="0"/>
    </xf>
    <xf numFmtId="0" fontId="19" fillId="6" borderId="1" xfId="1" applyFill="1" applyBorder="1" applyAlignment="1" applyProtection="1">
      <alignment horizontal="center"/>
      <protection locked="0"/>
    </xf>
    <xf numFmtId="168" fontId="0" fillId="6" borderId="1" xfId="0" applyNumberFormat="1" applyFill="1" applyBorder="1" applyAlignment="1" applyProtection="1">
      <alignment horizontal="center"/>
      <protection locked="0"/>
    </xf>
    <xf numFmtId="0" fontId="0" fillId="4" borderId="1" xfId="0" applyFill="1" applyBorder="1" applyAlignment="1" applyProtection="1">
      <alignment horizontal="center"/>
      <protection locked="0"/>
    </xf>
    <xf numFmtId="1" fontId="0" fillId="6" borderId="4" xfId="0" applyNumberFormat="1" applyFill="1" applyBorder="1" applyAlignment="1" applyProtection="1">
      <alignment horizontal="center" wrapText="1"/>
      <protection locked="0"/>
    </xf>
    <xf numFmtId="0" fontId="0" fillId="6" borderId="4" xfId="0" applyFill="1" applyBorder="1" applyAlignment="1" applyProtection="1">
      <alignment wrapText="1"/>
      <protection locked="0"/>
    </xf>
    <xf numFmtId="0" fontId="0" fillId="4" borderId="4" xfId="0" applyFill="1" applyBorder="1" applyAlignment="1" applyProtection="1">
      <alignment wrapText="1"/>
      <protection locked="0"/>
    </xf>
    <xf numFmtId="164" fontId="0" fillId="6" borderId="4" xfId="0" applyNumberFormat="1" applyFill="1" applyBorder="1" applyAlignment="1" applyProtection="1">
      <alignment wrapText="1"/>
      <protection locked="0"/>
    </xf>
    <xf numFmtId="0" fontId="0" fillId="6" borderId="1" xfId="0" applyFill="1" applyBorder="1" applyAlignment="1" applyProtection="1">
      <alignment wrapText="1"/>
      <protection locked="0"/>
    </xf>
    <xf numFmtId="166" fontId="0" fillId="9" borderId="0" xfId="0" applyNumberFormat="1" applyFill="1" applyAlignment="1" applyProtection="1">
      <alignment wrapText="1"/>
      <protection hidden="1"/>
    </xf>
    <xf numFmtId="0" fontId="0" fillId="9" borderId="1" xfId="0" applyFill="1" applyBorder="1" applyProtection="1">
      <protection hidden="1"/>
    </xf>
    <xf numFmtId="170" fontId="0" fillId="6" borderId="4" xfId="0" applyNumberFormat="1" applyFill="1" applyBorder="1" applyAlignment="1" applyProtection="1">
      <alignment horizontal="center" wrapText="1"/>
      <protection locked="0"/>
    </xf>
    <xf numFmtId="0" fontId="0" fillId="6" borderId="4" xfId="0" applyFill="1" applyBorder="1" applyAlignment="1" applyProtection="1">
      <alignment horizontal="center" wrapText="1"/>
      <protection locked="0"/>
    </xf>
    <xf numFmtId="0" fontId="0" fillId="4" borderId="4" xfId="0" applyFill="1" applyBorder="1" applyAlignment="1" applyProtection="1">
      <alignment horizontal="center" wrapText="1"/>
      <protection locked="0"/>
    </xf>
    <xf numFmtId="166" fontId="0" fillId="9" borderId="0" xfId="0" applyNumberFormat="1" applyFill="1" applyAlignment="1" applyProtection="1">
      <alignment horizontal="center" wrapText="1"/>
      <protection hidden="1"/>
    </xf>
    <xf numFmtId="0" fontId="0" fillId="9" borderId="1" xfId="0" applyFill="1" applyBorder="1" applyAlignment="1" applyProtection="1">
      <alignment horizontal="center"/>
      <protection hidden="1"/>
    </xf>
    <xf numFmtId="0" fontId="0" fillId="6" borderId="4" xfId="0" applyFill="1" applyBorder="1" applyAlignment="1" applyProtection="1">
      <alignment horizontal="left" wrapText="1"/>
      <protection locked="0"/>
    </xf>
  </cellXfs>
  <cellStyles count="2">
    <cellStyle name="Hyperlink" xfId="1" builtinId="8"/>
    <cellStyle name="Normal" xfId="0" builtinId="0"/>
  </cellStyles>
  <dxfs count="12">
    <dxf>
      <numFmt numFmtId="167" formatCode=";;;"/>
    </dxf>
    <dxf>
      <numFmt numFmtId="167" formatCode=";;;"/>
    </dxf>
    <dxf>
      <numFmt numFmtId="167" formatCode=";;;"/>
    </dxf>
    <dxf>
      <numFmt numFmtId="167" formatCode=";;;"/>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numFmt numFmtId="167" formatCode=";;;"/>
    </dxf>
    <dxf>
      <numFmt numFmtId="167" formatCode=";;;"/>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44581-9AA6-46AB-9292-C5839CC268C0}">
  <sheetPr codeName="Sheet2"/>
  <dimension ref="A1:S88"/>
  <sheetViews>
    <sheetView tabSelected="1" workbookViewId="0">
      <pane xSplit="3" ySplit="12" topLeftCell="D13" activePane="bottomRight" state="frozen"/>
      <selection pane="topRight" activeCell="D1" sqref="D1"/>
      <selection pane="bottomLeft" activeCell="A13" sqref="A13"/>
      <selection pane="bottomRight" activeCell="C5" sqref="C5"/>
    </sheetView>
  </sheetViews>
  <sheetFormatPr defaultRowHeight="15" x14ac:dyDescent="0.25"/>
  <cols>
    <col min="1" max="2" width="15.7109375" customWidth="1"/>
    <col min="3" max="3" width="47.7109375" customWidth="1"/>
    <col min="4" max="4" width="16.42578125" customWidth="1"/>
    <col min="5" max="5" width="28.42578125" customWidth="1"/>
    <col min="6" max="6" width="23.42578125" customWidth="1"/>
    <col min="7" max="7" width="12.7109375" customWidth="1"/>
    <col min="8" max="8" width="12.42578125" customWidth="1"/>
    <col min="9" max="9" width="17" customWidth="1"/>
    <col min="10" max="10" width="15.85546875" customWidth="1"/>
    <col min="11" max="11" width="18.7109375" customWidth="1"/>
    <col min="12" max="13" width="27.7109375" customWidth="1"/>
    <col min="14" max="14" width="18.7109375" customWidth="1"/>
    <col min="15" max="15" width="28.28515625" customWidth="1"/>
    <col min="16" max="16" width="18.7109375" customWidth="1"/>
    <col min="17" max="17" width="28.140625" customWidth="1"/>
    <col min="18" max="18" width="37.85546875" customWidth="1"/>
    <col min="19" max="22" width="12.7109375" customWidth="1"/>
  </cols>
  <sheetData>
    <row r="1" spans="1:19" x14ac:dyDescent="0.25">
      <c r="A1" s="2" t="s">
        <v>193</v>
      </c>
      <c r="B1" s="2"/>
      <c r="C1" s="2"/>
      <c r="D1" s="2"/>
      <c r="E1" s="2"/>
      <c r="F1" s="2"/>
      <c r="G1" s="2"/>
      <c r="H1" s="2"/>
      <c r="I1" s="2"/>
    </row>
    <row r="2" spans="1:19" x14ac:dyDescent="0.25">
      <c r="A2" s="1" t="s">
        <v>192</v>
      </c>
      <c r="B2" s="1"/>
      <c r="C2" s="6"/>
      <c r="D2" s="6"/>
      <c r="E2" s="6"/>
      <c r="F2" s="6"/>
      <c r="G2" s="6"/>
      <c r="H2" s="6"/>
      <c r="I2" s="6"/>
    </row>
    <row r="3" spans="1:19" x14ac:dyDescent="0.25">
      <c r="A3" s="27"/>
      <c r="B3" s="27"/>
      <c r="C3" s="27"/>
      <c r="D3" s="27"/>
      <c r="E3" s="27"/>
      <c r="F3" s="27"/>
      <c r="G3" s="27"/>
      <c r="H3" s="27"/>
      <c r="I3" s="27"/>
    </row>
    <row r="4" spans="1:19" x14ac:dyDescent="0.25">
      <c r="C4" s="25" t="s">
        <v>77</v>
      </c>
      <c r="F4" s="23" t="s">
        <v>85</v>
      </c>
      <c r="G4" t="s">
        <v>83</v>
      </c>
    </row>
    <row r="5" spans="1:19" x14ac:dyDescent="0.25">
      <c r="A5" s="2" t="s">
        <v>2</v>
      </c>
      <c r="B5" s="2"/>
      <c r="C5" s="91"/>
      <c r="E5" s="5"/>
      <c r="F5" s="22" t="s">
        <v>86</v>
      </c>
      <c r="G5" t="s">
        <v>84</v>
      </c>
    </row>
    <row r="6" spans="1:19" x14ac:dyDescent="0.25">
      <c r="A6" s="2" t="s">
        <v>4</v>
      </c>
      <c r="B6" s="2"/>
      <c r="C6" s="92"/>
      <c r="E6" s="5"/>
      <c r="F6" s="24" t="s">
        <v>79</v>
      </c>
      <c r="G6" s="5" t="s">
        <v>81</v>
      </c>
    </row>
    <row r="7" spans="1:19" x14ac:dyDescent="0.25">
      <c r="A7" s="2" t="s">
        <v>5</v>
      </c>
      <c r="B7" s="2"/>
      <c r="C7" s="93"/>
      <c r="E7" s="5"/>
      <c r="F7" s="26" t="s">
        <v>80</v>
      </c>
      <c r="G7" s="5" t="s">
        <v>180</v>
      </c>
    </row>
    <row r="8" spans="1:19" ht="17.25" x14ac:dyDescent="0.4">
      <c r="A8" s="2" t="s">
        <v>133</v>
      </c>
      <c r="C8" s="94"/>
      <c r="E8" s="5"/>
      <c r="F8" s="56" t="s">
        <v>122</v>
      </c>
      <c r="G8" s="5" t="s">
        <v>181</v>
      </c>
      <c r="L8" s="90" t="s">
        <v>185</v>
      </c>
      <c r="M8" s="89"/>
      <c r="N8" s="89"/>
      <c r="O8" s="89"/>
      <c r="P8" s="89"/>
      <c r="Q8" s="89"/>
    </row>
    <row r="9" spans="1:19" s="69" customFormat="1" x14ac:dyDescent="0.25">
      <c r="A9" s="71"/>
      <c r="E9" s="72"/>
      <c r="F9" s="72"/>
      <c r="G9" s="72"/>
    </row>
    <row r="10" spans="1:19" ht="45" x14ac:dyDescent="0.25">
      <c r="A10" s="66" t="s">
        <v>120</v>
      </c>
      <c r="B10" s="66" t="s">
        <v>128</v>
      </c>
      <c r="C10" s="66" t="s">
        <v>118</v>
      </c>
      <c r="D10" s="66" t="s">
        <v>21</v>
      </c>
      <c r="E10" s="49" t="s">
        <v>17</v>
      </c>
      <c r="F10" s="66" t="s">
        <v>20</v>
      </c>
      <c r="G10" s="66" t="s">
        <v>99</v>
      </c>
      <c r="H10" s="67" t="s">
        <v>119</v>
      </c>
      <c r="I10" s="66" t="s">
        <v>146</v>
      </c>
      <c r="J10" s="67" t="s">
        <v>111</v>
      </c>
      <c r="K10" s="66" t="s">
        <v>110</v>
      </c>
      <c r="L10" s="66" t="s">
        <v>137</v>
      </c>
      <c r="M10" s="49" t="s">
        <v>138</v>
      </c>
      <c r="N10" s="49" t="s">
        <v>183</v>
      </c>
      <c r="O10" s="49" t="s">
        <v>182</v>
      </c>
      <c r="P10" s="49" t="s">
        <v>87</v>
      </c>
      <c r="Q10" s="49" t="s">
        <v>125</v>
      </c>
      <c r="R10" s="68" t="s">
        <v>126</v>
      </c>
      <c r="S10" s="50"/>
    </row>
    <row r="11" spans="1:19" x14ac:dyDescent="0.25">
      <c r="A11" s="46">
        <v>1</v>
      </c>
      <c r="B11" s="46">
        <v>2</v>
      </c>
      <c r="C11" s="47">
        <v>3</v>
      </c>
      <c r="D11" s="47">
        <v>4</v>
      </c>
      <c r="E11" s="48">
        <v>5</v>
      </c>
      <c r="F11" s="47">
        <v>6</v>
      </c>
      <c r="G11" s="47">
        <v>7</v>
      </c>
      <c r="H11" s="55">
        <v>8</v>
      </c>
      <c r="I11" s="47">
        <v>9</v>
      </c>
      <c r="J11" s="55">
        <v>10</v>
      </c>
      <c r="K11" s="47">
        <v>11</v>
      </c>
      <c r="L11" s="47">
        <v>12</v>
      </c>
      <c r="M11" s="48">
        <v>13</v>
      </c>
      <c r="N11" s="48">
        <v>14</v>
      </c>
      <c r="O11" s="48">
        <v>15</v>
      </c>
      <c r="P11" s="48">
        <v>16</v>
      </c>
      <c r="Q11" s="48">
        <v>17</v>
      </c>
      <c r="R11" s="52">
        <v>18</v>
      </c>
    </row>
    <row r="12" spans="1:19" s="51" customFormat="1" ht="75.75" thickBot="1" x14ac:dyDescent="0.3">
      <c r="A12" s="73" t="s">
        <v>77</v>
      </c>
      <c r="B12" s="73" t="s">
        <v>77</v>
      </c>
      <c r="C12" s="73" t="s">
        <v>77</v>
      </c>
      <c r="D12" s="73" t="s">
        <v>77</v>
      </c>
      <c r="E12" s="74" t="s">
        <v>131</v>
      </c>
      <c r="F12" s="73" t="s">
        <v>77</v>
      </c>
      <c r="G12" s="73" t="s">
        <v>77</v>
      </c>
      <c r="H12" s="75" t="s">
        <v>122</v>
      </c>
      <c r="I12" s="73" t="s">
        <v>77</v>
      </c>
      <c r="J12" s="75" t="s">
        <v>122</v>
      </c>
      <c r="K12" s="73" t="s">
        <v>77</v>
      </c>
      <c r="L12" s="73" t="s">
        <v>77</v>
      </c>
      <c r="M12" s="74" t="s">
        <v>130</v>
      </c>
      <c r="N12" s="74" t="s">
        <v>130</v>
      </c>
      <c r="O12" s="74" t="s">
        <v>129</v>
      </c>
      <c r="P12" s="74" t="s">
        <v>191</v>
      </c>
      <c r="Q12" s="74" t="s">
        <v>186</v>
      </c>
      <c r="R12" s="76" t="s">
        <v>127</v>
      </c>
    </row>
    <row r="13" spans="1:19" ht="15.75" thickTop="1" x14ac:dyDescent="0.25">
      <c r="A13" s="102"/>
      <c r="B13" s="95"/>
      <c r="C13" s="103"/>
      <c r="D13" s="104"/>
      <c r="E13" s="103"/>
      <c r="F13" s="103"/>
      <c r="G13" s="96"/>
      <c r="H13" s="105">
        <f>+G13/50</f>
        <v>0</v>
      </c>
      <c r="I13" s="104"/>
      <c r="J13" s="106" t="str">
        <f>IF(I13="","",IF(AND(OR(D13="live webinar",D13="meeting / seminar"),I13="no"),"Organized","Other"))</f>
        <v/>
      </c>
      <c r="K13" s="104"/>
      <c r="L13" s="104"/>
      <c r="M13" s="104"/>
      <c r="N13" s="104"/>
      <c r="O13" s="104"/>
      <c r="P13" s="104"/>
      <c r="Q13" s="103"/>
      <c r="R13" s="107"/>
    </row>
    <row r="14" spans="1:19" x14ac:dyDescent="0.25">
      <c r="A14" s="98"/>
      <c r="B14" s="95"/>
      <c r="C14" s="96"/>
      <c r="D14" s="97"/>
      <c r="E14" s="96"/>
      <c r="F14" s="96"/>
      <c r="G14" s="96"/>
      <c r="H14" s="100">
        <f t="shared" ref="H14:H77" si="0">+G14/50</f>
        <v>0</v>
      </c>
      <c r="I14" s="97"/>
      <c r="J14" s="101" t="str">
        <f t="shared" ref="J14:J77" si="1">IF(I14="","",IF(AND(OR(D14="live webinar",D14="meeting / seminar"),I14="no"),"Organized","Other"))</f>
        <v/>
      </c>
      <c r="K14" s="97"/>
      <c r="L14" s="97"/>
      <c r="M14" s="97"/>
      <c r="N14" s="97"/>
      <c r="O14" s="97"/>
      <c r="P14" s="97"/>
      <c r="Q14" s="96"/>
      <c r="R14" s="99"/>
    </row>
    <row r="15" spans="1:19" x14ac:dyDescent="0.25">
      <c r="A15" s="98"/>
      <c r="B15" s="95"/>
      <c r="C15" s="96"/>
      <c r="D15" s="97"/>
      <c r="E15" s="96"/>
      <c r="F15" s="96"/>
      <c r="G15" s="96"/>
      <c r="H15" s="100">
        <f t="shared" si="0"/>
        <v>0</v>
      </c>
      <c r="I15" s="97"/>
      <c r="J15" s="101" t="str">
        <f t="shared" si="1"/>
        <v/>
      </c>
      <c r="K15" s="97"/>
      <c r="L15" s="97"/>
      <c r="M15" s="97"/>
      <c r="N15" s="97"/>
      <c r="O15" s="97"/>
      <c r="P15" s="97"/>
      <c r="Q15" s="96"/>
      <c r="R15" s="99"/>
    </row>
    <row r="16" spans="1:19" x14ac:dyDescent="0.25">
      <c r="A16" s="98"/>
      <c r="B16" s="95"/>
      <c r="C16" s="96"/>
      <c r="D16" s="97"/>
      <c r="E16" s="96"/>
      <c r="F16" s="96"/>
      <c r="G16" s="96"/>
      <c r="H16" s="100">
        <f t="shared" si="0"/>
        <v>0</v>
      </c>
      <c r="I16" s="97"/>
      <c r="J16" s="101" t="str">
        <f t="shared" si="1"/>
        <v/>
      </c>
      <c r="K16" s="97"/>
      <c r="L16" s="97"/>
      <c r="M16" s="97"/>
      <c r="N16" s="97"/>
      <c r="O16" s="97"/>
      <c r="P16" s="97"/>
      <c r="Q16" s="96"/>
      <c r="R16" s="99"/>
    </row>
    <row r="17" spans="1:18" x14ac:dyDescent="0.25">
      <c r="A17" s="98"/>
      <c r="B17" s="95"/>
      <c r="C17" s="96"/>
      <c r="D17" s="97"/>
      <c r="E17" s="96"/>
      <c r="F17" s="96"/>
      <c r="G17" s="96"/>
      <c r="H17" s="100">
        <f t="shared" si="0"/>
        <v>0</v>
      </c>
      <c r="I17" s="97"/>
      <c r="J17" s="101" t="str">
        <f t="shared" si="1"/>
        <v/>
      </c>
      <c r="K17" s="97"/>
      <c r="L17" s="97"/>
      <c r="M17" s="97"/>
      <c r="N17" s="97"/>
      <c r="O17" s="97"/>
      <c r="P17" s="97"/>
      <c r="Q17" s="96"/>
      <c r="R17" s="99"/>
    </row>
    <row r="18" spans="1:18" x14ac:dyDescent="0.25">
      <c r="A18" s="98"/>
      <c r="B18" s="95"/>
      <c r="C18" s="96"/>
      <c r="D18" s="97"/>
      <c r="E18" s="96"/>
      <c r="F18" s="96"/>
      <c r="G18" s="96"/>
      <c r="H18" s="100">
        <f t="shared" si="0"/>
        <v>0</v>
      </c>
      <c r="I18" s="97"/>
      <c r="J18" s="101" t="str">
        <f t="shared" si="1"/>
        <v/>
      </c>
      <c r="K18" s="97"/>
      <c r="L18" s="97"/>
      <c r="M18" s="97"/>
      <c r="N18" s="97"/>
      <c r="O18" s="97"/>
      <c r="P18" s="97"/>
      <c r="Q18" s="96"/>
      <c r="R18" s="99"/>
    </row>
    <row r="19" spans="1:18" x14ac:dyDescent="0.25">
      <c r="A19" s="98"/>
      <c r="B19" s="95"/>
      <c r="C19" s="96"/>
      <c r="D19" s="97"/>
      <c r="E19" s="96"/>
      <c r="F19" s="96"/>
      <c r="G19" s="96"/>
      <c r="H19" s="100">
        <f t="shared" si="0"/>
        <v>0</v>
      </c>
      <c r="I19" s="97"/>
      <c r="J19" s="101" t="str">
        <f t="shared" si="1"/>
        <v/>
      </c>
      <c r="K19" s="97"/>
      <c r="L19" s="97"/>
      <c r="M19" s="97"/>
      <c r="N19" s="97"/>
      <c r="O19" s="97"/>
      <c r="P19" s="97"/>
      <c r="Q19" s="96"/>
      <c r="R19" s="99"/>
    </row>
    <row r="20" spans="1:18" x14ac:dyDescent="0.25">
      <c r="A20" s="98"/>
      <c r="B20" s="95"/>
      <c r="C20" s="96"/>
      <c r="D20" s="97"/>
      <c r="E20" s="96"/>
      <c r="F20" s="96"/>
      <c r="G20" s="96"/>
      <c r="H20" s="100">
        <f t="shared" si="0"/>
        <v>0</v>
      </c>
      <c r="I20" s="97"/>
      <c r="J20" s="101" t="str">
        <f t="shared" si="1"/>
        <v/>
      </c>
      <c r="K20" s="97"/>
      <c r="L20" s="97"/>
      <c r="M20" s="97"/>
      <c r="N20" s="97"/>
      <c r="O20" s="97"/>
      <c r="P20" s="97"/>
      <c r="Q20" s="96"/>
      <c r="R20" s="99"/>
    </row>
    <row r="21" spans="1:18" x14ac:dyDescent="0.25">
      <c r="A21" s="98"/>
      <c r="B21" s="95"/>
      <c r="C21" s="96"/>
      <c r="D21" s="97"/>
      <c r="E21" s="96"/>
      <c r="F21" s="96"/>
      <c r="G21" s="96"/>
      <c r="H21" s="100">
        <f t="shared" si="0"/>
        <v>0</v>
      </c>
      <c r="I21" s="97"/>
      <c r="J21" s="101" t="str">
        <f t="shared" si="1"/>
        <v/>
      </c>
      <c r="K21" s="97"/>
      <c r="L21" s="97"/>
      <c r="M21" s="97"/>
      <c r="N21" s="97"/>
      <c r="O21" s="97"/>
      <c r="P21" s="97"/>
      <c r="Q21" s="96"/>
      <c r="R21" s="99"/>
    </row>
    <row r="22" spans="1:18" x14ac:dyDescent="0.25">
      <c r="A22" s="98"/>
      <c r="B22" s="95"/>
      <c r="C22" s="96"/>
      <c r="D22" s="97"/>
      <c r="E22" s="96"/>
      <c r="F22" s="96"/>
      <c r="G22" s="96"/>
      <c r="H22" s="100">
        <f t="shared" si="0"/>
        <v>0</v>
      </c>
      <c r="I22" s="97"/>
      <c r="J22" s="101" t="str">
        <f t="shared" si="1"/>
        <v/>
      </c>
      <c r="K22" s="97"/>
      <c r="L22" s="97"/>
      <c r="M22" s="97"/>
      <c r="N22" s="97"/>
      <c r="O22" s="97"/>
      <c r="P22" s="97"/>
      <c r="Q22" s="96"/>
      <c r="R22" s="99"/>
    </row>
    <row r="23" spans="1:18" x14ac:dyDescent="0.25">
      <c r="A23" s="98"/>
      <c r="B23" s="95"/>
      <c r="C23" s="96"/>
      <c r="D23" s="97"/>
      <c r="E23" s="96"/>
      <c r="F23" s="96"/>
      <c r="G23" s="96"/>
      <c r="H23" s="100">
        <f t="shared" si="0"/>
        <v>0</v>
      </c>
      <c r="I23" s="97"/>
      <c r="J23" s="101" t="str">
        <f t="shared" si="1"/>
        <v/>
      </c>
      <c r="K23" s="97"/>
      <c r="L23" s="97"/>
      <c r="M23" s="97"/>
      <c r="N23" s="97"/>
      <c r="O23" s="97"/>
      <c r="P23" s="97"/>
      <c r="Q23" s="96"/>
      <c r="R23" s="99"/>
    </row>
    <row r="24" spans="1:18" x14ac:dyDescent="0.25">
      <c r="A24" s="98"/>
      <c r="B24" s="95"/>
      <c r="C24" s="96"/>
      <c r="D24" s="97"/>
      <c r="E24" s="96"/>
      <c r="F24" s="96"/>
      <c r="G24" s="96"/>
      <c r="H24" s="100">
        <f t="shared" si="0"/>
        <v>0</v>
      </c>
      <c r="I24" s="97"/>
      <c r="J24" s="101" t="str">
        <f t="shared" si="1"/>
        <v/>
      </c>
      <c r="K24" s="97"/>
      <c r="L24" s="97"/>
      <c r="M24" s="97"/>
      <c r="N24" s="97"/>
      <c r="O24" s="97"/>
      <c r="P24" s="97"/>
      <c r="Q24" s="96"/>
      <c r="R24" s="99"/>
    </row>
    <row r="25" spans="1:18" x14ac:dyDescent="0.25">
      <c r="A25" s="98"/>
      <c r="B25" s="95"/>
      <c r="C25" s="96"/>
      <c r="D25" s="97"/>
      <c r="E25" s="96"/>
      <c r="F25" s="96"/>
      <c r="G25" s="96"/>
      <c r="H25" s="100">
        <f t="shared" si="0"/>
        <v>0</v>
      </c>
      <c r="I25" s="97"/>
      <c r="J25" s="101" t="str">
        <f t="shared" si="1"/>
        <v/>
      </c>
      <c r="K25" s="97"/>
      <c r="L25" s="97"/>
      <c r="M25" s="97"/>
      <c r="N25" s="97"/>
      <c r="O25" s="97"/>
      <c r="P25" s="97"/>
      <c r="Q25" s="96"/>
      <c r="R25" s="99"/>
    </row>
    <row r="26" spans="1:18" x14ac:dyDescent="0.25">
      <c r="A26" s="98"/>
      <c r="B26" s="95"/>
      <c r="C26" s="96"/>
      <c r="D26" s="97"/>
      <c r="E26" s="96"/>
      <c r="F26" s="96"/>
      <c r="G26" s="96"/>
      <c r="H26" s="100">
        <f t="shared" si="0"/>
        <v>0</v>
      </c>
      <c r="I26" s="97"/>
      <c r="J26" s="101" t="str">
        <f t="shared" si="1"/>
        <v/>
      </c>
      <c r="K26" s="97"/>
      <c r="L26" s="97"/>
      <c r="M26" s="97"/>
      <c r="N26" s="97"/>
      <c r="O26" s="97"/>
      <c r="P26" s="97"/>
      <c r="Q26" s="96"/>
      <c r="R26" s="99"/>
    </row>
    <row r="27" spans="1:18" x14ac:dyDescent="0.25">
      <c r="A27" s="98"/>
      <c r="B27" s="95"/>
      <c r="C27" s="96"/>
      <c r="D27" s="97"/>
      <c r="E27" s="96"/>
      <c r="F27" s="96"/>
      <c r="G27" s="96"/>
      <c r="H27" s="100">
        <f t="shared" si="0"/>
        <v>0</v>
      </c>
      <c r="I27" s="97"/>
      <c r="J27" s="101" t="str">
        <f t="shared" si="1"/>
        <v/>
      </c>
      <c r="K27" s="97"/>
      <c r="L27" s="97"/>
      <c r="M27" s="97"/>
      <c r="N27" s="97"/>
      <c r="O27" s="97"/>
      <c r="P27" s="97"/>
      <c r="Q27" s="96"/>
      <c r="R27" s="99"/>
    </row>
    <row r="28" spans="1:18" x14ac:dyDescent="0.25">
      <c r="A28" s="98"/>
      <c r="B28" s="95"/>
      <c r="C28" s="96"/>
      <c r="D28" s="97"/>
      <c r="E28" s="96"/>
      <c r="F28" s="96"/>
      <c r="G28" s="96"/>
      <c r="H28" s="100">
        <f t="shared" si="0"/>
        <v>0</v>
      </c>
      <c r="I28" s="97"/>
      <c r="J28" s="101" t="str">
        <f t="shared" si="1"/>
        <v/>
      </c>
      <c r="K28" s="97"/>
      <c r="L28" s="97"/>
      <c r="M28" s="97"/>
      <c r="N28" s="97"/>
      <c r="O28" s="97"/>
      <c r="P28" s="97"/>
      <c r="Q28" s="96"/>
      <c r="R28" s="99"/>
    </row>
    <row r="29" spans="1:18" x14ac:dyDescent="0.25">
      <c r="A29" s="98"/>
      <c r="B29" s="95"/>
      <c r="C29" s="96"/>
      <c r="D29" s="97"/>
      <c r="E29" s="96"/>
      <c r="F29" s="96"/>
      <c r="G29" s="96"/>
      <c r="H29" s="100">
        <f t="shared" si="0"/>
        <v>0</v>
      </c>
      <c r="I29" s="97"/>
      <c r="J29" s="101" t="str">
        <f t="shared" si="1"/>
        <v/>
      </c>
      <c r="K29" s="97"/>
      <c r="L29" s="97"/>
      <c r="M29" s="97"/>
      <c r="N29" s="97"/>
      <c r="O29" s="97"/>
      <c r="P29" s="97"/>
      <c r="Q29" s="96"/>
      <c r="R29" s="99"/>
    </row>
    <row r="30" spans="1:18" x14ac:dyDescent="0.25">
      <c r="A30" s="98"/>
      <c r="B30" s="95"/>
      <c r="C30" s="96"/>
      <c r="D30" s="97"/>
      <c r="E30" s="96"/>
      <c r="F30" s="96"/>
      <c r="G30" s="96"/>
      <c r="H30" s="100">
        <f t="shared" si="0"/>
        <v>0</v>
      </c>
      <c r="I30" s="97"/>
      <c r="J30" s="101" t="str">
        <f t="shared" si="1"/>
        <v/>
      </c>
      <c r="K30" s="97"/>
      <c r="L30" s="97"/>
      <c r="M30" s="97"/>
      <c r="N30" s="97"/>
      <c r="O30" s="97"/>
      <c r="P30" s="97"/>
      <c r="Q30" s="96"/>
      <c r="R30" s="99"/>
    </row>
    <row r="31" spans="1:18" x14ac:dyDescent="0.25">
      <c r="A31" s="98"/>
      <c r="B31" s="95"/>
      <c r="C31" s="96"/>
      <c r="D31" s="97"/>
      <c r="E31" s="96"/>
      <c r="F31" s="96"/>
      <c r="G31" s="96"/>
      <c r="H31" s="100">
        <f t="shared" si="0"/>
        <v>0</v>
      </c>
      <c r="I31" s="97"/>
      <c r="J31" s="101" t="str">
        <f t="shared" si="1"/>
        <v/>
      </c>
      <c r="K31" s="97"/>
      <c r="L31" s="97"/>
      <c r="M31" s="97"/>
      <c r="N31" s="97"/>
      <c r="O31" s="97"/>
      <c r="P31" s="97"/>
      <c r="Q31" s="96"/>
      <c r="R31" s="99"/>
    </row>
    <row r="32" spans="1:18" x14ac:dyDescent="0.25">
      <c r="A32" s="98"/>
      <c r="B32" s="95"/>
      <c r="C32" s="96"/>
      <c r="D32" s="97"/>
      <c r="E32" s="96"/>
      <c r="F32" s="96"/>
      <c r="G32" s="96"/>
      <c r="H32" s="100">
        <f t="shared" si="0"/>
        <v>0</v>
      </c>
      <c r="I32" s="97"/>
      <c r="J32" s="101" t="str">
        <f t="shared" si="1"/>
        <v/>
      </c>
      <c r="K32" s="97"/>
      <c r="L32" s="97"/>
      <c r="M32" s="97"/>
      <c r="N32" s="97"/>
      <c r="O32" s="97"/>
      <c r="P32" s="97"/>
      <c r="Q32" s="96"/>
      <c r="R32" s="99"/>
    </row>
    <row r="33" spans="1:18" x14ac:dyDescent="0.25">
      <c r="A33" s="98"/>
      <c r="B33" s="95"/>
      <c r="C33" s="96"/>
      <c r="D33" s="97"/>
      <c r="E33" s="96"/>
      <c r="F33" s="96"/>
      <c r="G33" s="96"/>
      <c r="H33" s="100">
        <f t="shared" si="0"/>
        <v>0</v>
      </c>
      <c r="I33" s="97"/>
      <c r="J33" s="101" t="str">
        <f t="shared" si="1"/>
        <v/>
      </c>
      <c r="K33" s="97"/>
      <c r="L33" s="97"/>
      <c r="M33" s="97"/>
      <c r="N33" s="97"/>
      <c r="O33" s="97"/>
      <c r="P33" s="97"/>
      <c r="Q33" s="96"/>
      <c r="R33" s="99"/>
    </row>
    <row r="34" spans="1:18" x14ac:dyDescent="0.25">
      <c r="A34" s="98"/>
      <c r="B34" s="95"/>
      <c r="C34" s="96"/>
      <c r="D34" s="97"/>
      <c r="E34" s="96"/>
      <c r="F34" s="96"/>
      <c r="G34" s="96"/>
      <c r="H34" s="100">
        <f t="shared" si="0"/>
        <v>0</v>
      </c>
      <c r="I34" s="97"/>
      <c r="J34" s="101" t="str">
        <f t="shared" si="1"/>
        <v/>
      </c>
      <c r="K34" s="97"/>
      <c r="L34" s="97"/>
      <c r="M34" s="97"/>
      <c r="N34" s="97"/>
      <c r="O34" s="97"/>
      <c r="P34" s="97"/>
      <c r="Q34" s="96"/>
      <c r="R34" s="99"/>
    </row>
    <row r="35" spans="1:18" x14ac:dyDescent="0.25">
      <c r="A35" s="98"/>
      <c r="B35" s="95"/>
      <c r="C35" s="96"/>
      <c r="D35" s="97"/>
      <c r="E35" s="96"/>
      <c r="F35" s="96"/>
      <c r="G35" s="96"/>
      <c r="H35" s="100">
        <f t="shared" si="0"/>
        <v>0</v>
      </c>
      <c r="I35" s="97"/>
      <c r="J35" s="101" t="str">
        <f t="shared" si="1"/>
        <v/>
      </c>
      <c r="K35" s="97"/>
      <c r="L35" s="97"/>
      <c r="M35" s="97"/>
      <c r="N35" s="97"/>
      <c r="O35" s="97"/>
      <c r="P35" s="97"/>
      <c r="Q35" s="96"/>
      <c r="R35" s="99"/>
    </row>
    <row r="36" spans="1:18" x14ac:dyDescent="0.25">
      <c r="A36" s="98"/>
      <c r="B36" s="95"/>
      <c r="C36" s="96"/>
      <c r="D36" s="97"/>
      <c r="E36" s="96"/>
      <c r="F36" s="96"/>
      <c r="G36" s="96"/>
      <c r="H36" s="100">
        <f t="shared" si="0"/>
        <v>0</v>
      </c>
      <c r="I36" s="97"/>
      <c r="J36" s="101" t="str">
        <f t="shared" si="1"/>
        <v/>
      </c>
      <c r="K36" s="97"/>
      <c r="L36" s="97"/>
      <c r="M36" s="97"/>
      <c r="N36" s="97"/>
      <c r="O36" s="97"/>
      <c r="P36" s="97"/>
      <c r="Q36" s="96"/>
      <c r="R36" s="99"/>
    </row>
    <row r="37" spans="1:18" x14ac:dyDescent="0.25">
      <c r="A37" s="98"/>
      <c r="B37" s="95"/>
      <c r="C37" s="96"/>
      <c r="D37" s="97"/>
      <c r="E37" s="96"/>
      <c r="F37" s="96"/>
      <c r="G37" s="96"/>
      <c r="H37" s="100">
        <f t="shared" si="0"/>
        <v>0</v>
      </c>
      <c r="I37" s="97"/>
      <c r="J37" s="101" t="str">
        <f t="shared" si="1"/>
        <v/>
      </c>
      <c r="K37" s="97"/>
      <c r="L37" s="97"/>
      <c r="M37" s="97"/>
      <c r="N37" s="97"/>
      <c r="O37" s="97"/>
      <c r="P37" s="97"/>
      <c r="Q37" s="96"/>
      <c r="R37" s="99"/>
    </row>
    <row r="38" spans="1:18" x14ac:dyDescent="0.25">
      <c r="A38" s="98"/>
      <c r="B38" s="95"/>
      <c r="C38" s="96"/>
      <c r="D38" s="97"/>
      <c r="E38" s="96"/>
      <c r="F38" s="96"/>
      <c r="G38" s="96"/>
      <c r="H38" s="100">
        <f t="shared" si="0"/>
        <v>0</v>
      </c>
      <c r="I38" s="97"/>
      <c r="J38" s="101" t="str">
        <f t="shared" si="1"/>
        <v/>
      </c>
      <c r="K38" s="97"/>
      <c r="L38" s="97"/>
      <c r="M38" s="97"/>
      <c r="N38" s="97"/>
      <c r="O38" s="97"/>
      <c r="P38" s="97"/>
      <c r="Q38" s="96"/>
      <c r="R38" s="99"/>
    </row>
    <row r="39" spans="1:18" x14ac:dyDescent="0.25">
      <c r="A39" s="98"/>
      <c r="B39" s="95"/>
      <c r="C39" s="96"/>
      <c r="D39" s="97"/>
      <c r="E39" s="96"/>
      <c r="F39" s="96"/>
      <c r="G39" s="96"/>
      <c r="H39" s="100">
        <f t="shared" si="0"/>
        <v>0</v>
      </c>
      <c r="I39" s="97"/>
      <c r="J39" s="101" t="str">
        <f t="shared" si="1"/>
        <v/>
      </c>
      <c r="K39" s="97"/>
      <c r="L39" s="97"/>
      <c r="M39" s="97"/>
      <c r="N39" s="97"/>
      <c r="O39" s="97"/>
      <c r="P39" s="97"/>
      <c r="Q39" s="96"/>
      <c r="R39" s="99"/>
    </row>
    <row r="40" spans="1:18" x14ac:dyDescent="0.25">
      <c r="A40" s="98"/>
      <c r="B40" s="95"/>
      <c r="C40" s="96"/>
      <c r="D40" s="97"/>
      <c r="E40" s="96"/>
      <c r="F40" s="96"/>
      <c r="G40" s="96"/>
      <c r="H40" s="100">
        <f t="shared" si="0"/>
        <v>0</v>
      </c>
      <c r="I40" s="97"/>
      <c r="J40" s="101" t="str">
        <f t="shared" si="1"/>
        <v/>
      </c>
      <c r="K40" s="97"/>
      <c r="L40" s="97"/>
      <c r="M40" s="97"/>
      <c r="N40" s="97"/>
      <c r="O40" s="97"/>
      <c r="P40" s="97"/>
      <c r="Q40" s="96"/>
      <c r="R40" s="99"/>
    </row>
    <row r="41" spans="1:18" x14ac:dyDescent="0.25">
      <c r="A41" s="98"/>
      <c r="B41" s="95"/>
      <c r="C41" s="96"/>
      <c r="D41" s="97"/>
      <c r="E41" s="96"/>
      <c r="F41" s="96"/>
      <c r="G41" s="96"/>
      <c r="H41" s="100">
        <f t="shared" si="0"/>
        <v>0</v>
      </c>
      <c r="I41" s="97"/>
      <c r="J41" s="101" t="str">
        <f t="shared" si="1"/>
        <v/>
      </c>
      <c r="K41" s="97"/>
      <c r="L41" s="97"/>
      <c r="M41" s="97"/>
      <c r="N41" s="97"/>
      <c r="O41" s="97"/>
      <c r="P41" s="97"/>
      <c r="Q41" s="96"/>
      <c r="R41" s="99"/>
    </row>
    <row r="42" spans="1:18" x14ac:dyDescent="0.25">
      <c r="A42" s="98"/>
      <c r="B42" s="95"/>
      <c r="C42" s="96"/>
      <c r="D42" s="97"/>
      <c r="E42" s="96"/>
      <c r="F42" s="96"/>
      <c r="G42" s="96"/>
      <c r="H42" s="100">
        <f t="shared" si="0"/>
        <v>0</v>
      </c>
      <c r="I42" s="97"/>
      <c r="J42" s="101" t="str">
        <f t="shared" si="1"/>
        <v/>
      </c>
      <c r="K42" s="97"/>
      <c r="L42" s="97"/>
      <c r="M42" s="97"/>
      <c r="N42" s="97"/>
      <c r="O42" s="97"/>
      <c r="P42" s="97"/>
      <c r="Q42" s="96"/>
      <c r="R42" s="99"/>
    </row>
    <row r="43" spans="1:18" x14ac:dyDescent="0.25">
      <c r="A43" s="98"/>
      <c r="B43" s="95"/>
      <c r="C43" s="96"/>
      <c r="D43" s="97"/>
      <c r="E43" s="96"/>
      <c r="F43" s="96"/>
      <c r="G43" s="96"/>
      <c r="H43" s="100">
        <f t="shared" si="0"/>
        <v>0</v>
      </c>
      <c r="I43" s="97"/>
      <c r="J43" s="101" t="str">
        <f t="shared" si="1"/>
        <v/>
      </c>
      <c r="K43" s="97"/>
      <c r="L43" s="97"/>
      <c r="M43" s="97"/>
      <c r="N43" s="97"/>
      <c r="O43" s="97"/>
      <c r="P43" s="97"/>
      <c r="Q43" s="96"/>
      <c r="R43" s="99"/>
    </row>
    <row r="44" spans="1:18" x14ac:dyDescent="0.25">
      <c r="A44" s="98"/>
      <c r="B44" s="95"/>
      <c r="C44" s="96"/>
      <c r="D44" s="97"/>
      <c r="E44" s="96"/>
      <c r="F44" s="96"/>
      <c r="G44" s="96"/>
      <c r="H44" s="100">
        <f t="shared" si="0"/>
        <v>0</v>
      </c>
      <c r="I44" s="97"/>
      <c r="J44" s="101" t="str">
        <f t="shared" si="1"/>
        <v/>
      </c>
      <c r="K44" s="97"/>
      <c r="L44" s="97"/>
      <c r="M44" s="97"/>
      <c r="N44" s="97"/>
      <c r="O44" s="97"/>
      <c r="P44" s="97"/>
      <c r="Q44" s="96"/>
      <c r="R44" s="99"/>
    </row>
    <row r="45" spans="1:18" x14ac:dyDescent="0.25">
      <c r="A45" s="98"/>
      <c r="B45" s="95"/>
      <c r="C45" s="96"/>
      <c r="D45" s="97"/>
      <c r="E45" s="96"/>
      <c r="F45" s="96"/>
      <c r="G45" s="96"/>
      <c r="H45" s="100">
        <f t="shared" si="0"/>
        <v>0</v>
      </c>
      <c r="I45" s="97"/>
      <c r="J45" s="101" t="str">
        <f t="shared" si="1"/>
        <v/>
      </c>
      <c r="K45" s="97"/>
      <c r="L45" s="97"/>
      <c r="M45" s="97"/>
      <c r="N45" s="97"/>
      <c r="O45" s="97"/>
      <c r="P45" s="97"/>
      <c r="Q45" s="96"/>
      <c r="R45" s="99"/>
    </row>
    <row r="46" spans="1:18" x14ac:dyDescent="0.25">
      <c r="A46" s="98"/>
      <c r="B46" s="95"/>
      <c r="C46" s="96"/>
      <c r="D46" s="97"/>
      <c r="E46" s="96"/>
      <c r="F46" s="96"/>
      <c r="G46" s="96"/>
      <c r="H46" s="100">
        <f t="shared" si="0"/>
        <v>0</v>
      </c>
      <c r="I46" s="97"/>
      <c r="J46" s="101" t="str">
        <f t="shared" si="1"/>
        <v/>
      </c>
      <c r="K46" s="97"/>
      <c r="L46" s="97"/>
      <c r="M46" s="97"/>
      <c r="N46" s="97"/>
      <c r="O46" s="97"/>
      <c r="P46" s="97"/>
      <c r="Q46" s="96"/>
      <c r="R46" s="99"/>
    </row>
    <row r="47" spans="1:18" x14ac:dyDescent="0.25">
      <c r="A47" s="98"/>
      <c r="B47" s="95"/>
      <c r="C47" s="96"/>
      <c r="D47" s="97"/>
      <c r="E47" s="96"/>
      <c r="F47" s="96"/>
      <c r="G47" s="96"/>
      <c r="H47" s="100">
        <f t="shared" si="0"/>
        <v>0</v>
      </c>
      <c r="I47" s="97"/>
      <c r="J47" s="101" t="str">
        <f t="shared" si="1"/>
        <v/>
      </c>
      <c r="K47" s="97"/>
      <c r="L47" s="97"/>
      <c r="M47" s="97"/>
      <c r="N47" s="97"/>
      <c r="O47" s="97"/>
      <c r="P47" s="97"/>
      <c r="Q47" s="96"/>
      <c r="R47" s="99"/>
    </row>
    <row r="48" spans="1:18" x14ac:dyDescent="0.25">
      <c r="A48" s="98"/>
      <c r="B48" s="95"/>
      <c r="C48" s="96"/>
      <c r="D48" s="97"/>
      <c r="E48" s="96"/>
      <c r="F48" s="96"/>
      <c r="G48" s="96"/>
      <c r="H48" s="100">
        <f t="shared" si="0"/>
        <v>0</v>
      </c>
      <c r="I48" s="97"/>
      <c r="J48" s="101" t="str">
        <f t="shared" si="1"/>
        <v/>
      </c>
      <c r="K48" s="97"/>
      <c r="L48" s="97"/>
      <c r="M48" s="97"/>
      <c r="N48" s="97"/>
      <c r="O48" s="97"/>
      <c r="P48" s="97"/>
      <c r="Q48" s="96"/>
      <c r="R48" s="99"/>
    </row>
    <row r="49" spans="1:18" x14ac:dyDescent="0.25">
      <c r="A49" s="98"/>
      <c r="B49" s="95"/>
      <c r="C49" s="96"/>
      <c r="D49" s="97"/>
      <c r="E49" s="96"/>
      <c r="F49" s="96"/>
      <c r="G49" s="96"/>
      <c r="H49" s="100">
        <f t="shared" si="0"/>
        <v>0</v>
      </c>
      <c r="I49" s="97"/>
      <c r="J49" s="101" t="str">
        <f t="shared" si="1"/>
        <v/>
      </c>
      <c r="K49" s="97"/>
      <c r="L49" s="97"/>
      <c r="M49" s="97"/>
      <c r="N49" s="97"/>
      <c r="O49" s="97"/>
      <c r="P49" s="97"/>
      <c r="Q49" s="96"/>
      <c r="R49" s="99"/>
    </row>
    <row r="50" spans="1:18" x14ac:dyDescent="0.25">
      <c r="A50" s="98"/>
      <c r="B50" s="95"/>
      <c r="C50" s="96"/>
      <c r="D50" s="97"/>
      <c r="E50" s="96"/>
      <c r="F50" s="96"/>
      <c r="G50" s="96"/>
      <c r="H50" s="100">
        <f t="shared" si="0"/>
        <v>0</v>
      </c>
      <c r="I50" s="97"/>
      <c r="J50" s="101" t="str">
        <f t="shared" si="1"/>
        <v/>
      </c>
      <c r="K50" s="97"/>
      <c r="L50" s="97"/>
      <c r="M50" s="97"/>
      <c r="N50" s="97"/>
      <c r="O50" s="97"/>
      <c r="P50" s="97"/>
      <c r="Q50" s="96"/>
      <c r="R50" s="99"/>
    </row>
    <row r="51" spans="1:18" x14ac:dyDescent="0.25">
      <c r="A51" s="98"/>
      <c r="B51" s="95"/>
      <c r="C51" s="96"/>
      <c r="D51" s="97"/>
      <c r="E51" s="96"/>
      <c r="F51" s="96"/>
      <c r="G51" s="96"/>
      <c r="H51" s="100">
        <f t="shared" si="0"/>
        <v>0</v>
      </c>
      <c r="I51" s="97"/>
      <c r="J51" s="101" t="str">
        <f t="shared" si="1"/>
        <v/>
      </c>
      <c r="K51" s="97"/>
      <c r="L51" s="97"/>
      <c r="M51" s="97"/>
      <c r="N51" s="97"/>
      <c r="O51" s="97"/>
      <c r="P51" s="97"/>
      <c r="Q51" s="96"/>
      <c r="R51" s="99"/>
    </row>
    <row r="52" spans="1:18" x14ac:dyDescent="0.25">
      <c r="A52" s="98"/>
      <c r="B52" s="95"/>
      <c r="C52" s="96"/>
      <c r="D52" s="97"/>
      <c r="E52" s="96"/>
      <c r="F52" s="96"/>
      <c r="G52" s="96"/>
      <c r="H52" s="100">
        <f t="shared" si="0"/>
        <v>0</v>
      </c>
      <c r="I52" s="97"/>
      <c r="J52" s="101" t="str">
        <f t="shared" si="1"/>
        <v/>
      </c>
      <c r="K52" s="97"/>
      <c r="L52" s="97"/>
      <c r="M52" s="97"/>
      <c r="N52" s="97"/>
      <c r="O52" s="97"/>
      <c r="P52" s="97"/>
      <c r="Q52" s="96"/>
      <c r="R52" s="99"/>
    </row>
    <row r="53" spans="1:18" x14ac:dyDescent="0.25">
      <c r="A53" s="98"/>
      <c r="B53" s="95"/>
      <c r="C53" s="96"/>
      <c r="D53" s="97"/>
      <c r="E53" s="96"/>
      <c r="F53" s="96"/>
      <c r="G53" s="96"/>
      <c r="H53" s="100">
        <f t="shared" si="0"/>
        <v>0</v>
      </c>
      <c r="I53" s="97"/>
      <c r="J53" s="101" t="str">
        <f t="shared" si="1"/>
        <v/>
      </c>
      <c r="K53" s="97"/>
      <c r="L53" s="97"/>
      <c r="M53" s="97"/>
      <c r="N53" s="97"/>
      <c r="O53" s="97"/>
      <c r="P53" s="97"/>
      <c r="Q53" s="96"/>
      <c r="R53" s="99"/>
    </row>
    <row r="54" spans="1:18" x14ac:dyDescent="0.25">
      <c r="A54" s="98"/>
      <c r="B54" s="95"/>
      <c r="C54" s="96"/>
      <c r="D54" s="97"/>
      <c r="E54" s="96"/>
      <c r="F54" s="96"/>
      <c r="G54" s="96"/>
      <c r="H54" s="100">
        <f t="shared" si="0"/>
        <v>0</v>
      </c>
      <c r="I54" s="97"/>
      <c r="J54" s="101" t="str">
        <f t="shared" si="1"/>
        <v/>
      </c>
      <c r="K54" s="97"/>
      <c r="L54" s="97"/>
      <c r="M54" s="97"/>
      <c r="N54" s="97"/>
      <c r="O54" s="97"/>
      <c r="P54" s="97"/>
      <c r="Q54" s="96"/>
      <c r="R54" s="99"/>
    </row>
    <row r="55" spans="1:18" x14ac:dyDescent="0.25">
      <c r="A55" s="98"/>
      <c r="B55" s="95"/>
      <c r="C55" s="96"/>
      <c r="D55" s="97"/>
      <c r="E55" s="96"/>
      <c r="F55" s="96"/>
      <c r="G55" s="96"/>
      <c r="H55" s="100">
        <f t="shared" si="0"/>
        <v>0</v>
      </c>
      <c r="I55" s="97"/>
      <c r="J55" s="101" t="str">
        <f t="shared" si="1"/>
        <v/>
      </c>
      <c r="K55" s="97"/>
      <c r="L55" s="97"/>
      <c r="M55" s="97"/>
      <c r="N55" s="97"/>
      <c r="O55" s="97"/>
      <c r="P55" s="97"/>
      <c r="Q55" s="96"/>
      <c r="R55" s="99"/>
    </row>
    <row r="56" spans="1:18" x14ac:dyDescent="0.25">
      <c r="A56" s="98"/>
      <c r="B56" s="95"/>
      <c r="C56" s="96"/>
      <c r="D56" s="97"/>
      <c r="E56" s="96"/>
      <c r="F56" s="96"/>
      <c r="G56" s="96"/>
      <c r="H56" s="100">
        <f t="shared" si="0"/>
        <v>0</v>
      </c>
      <c r="I56" s="97"/>
      <c r="J56" s="101" t="str">
        <f t="shared" si="1"/>
        <v/>
      </c>
      <c r="K56" s="97"/>
      <c r="L56" s="97"/>
      <c r="M56" s="97"/>
      <c r="N56" s="97"/>
      <c r="O56" s="97"/>
      <c r="P56" s="97"/>
      <c r="Q56" s="96"/>
      <c r="R56" s="99"/>
    </row>
    <row r="57" spans="1:18" x14ac:dyDescent="0.25">
      <c r="A57" s="98"/>
      <c r="B57" s="95"/>
      <c r="C57" s="96"/>
      <c r="D57" s="97"/>
      <c r="E57" s="96"/>
      <c r="F57" s="96"/>
      <c r="G57" s="96"/>
      <c r="H57" s="100">
        <f t="shared" si="0"/>
        <v>0</v>
      </c>
      <c r="I57" s="97"/>
      <c r="J57" s="101" t="str">
        <f t="shared" si="1"/>
        <v/>
      </c>
      <c r="K57" s="97"/>
      <c r="L57" s="97"/>
      <c r="M57" s="97"/>
      <c r="N57" s="97"/>
      <c r="O57" s="97"/>
      <c r="P57" s="97"/>
      <c r="Q57" s="96"/>
      <c r="R57" s="99"/>
    </row>
    <row r="58" spans="1:18" x14ac:dyDescent="0.25">
      <c r="A58" s="98"/>
      <c r="B58" s="95"/>
      <c r="C58" s="96"/>
      <c r="D58" s="97"/>
      <c r="E58" s="96"/>
      <c r="F58" s="96"/>
      <c r="G58" s="96"/>
      <c r="H58" s="100">
        <f t="shared" si="0"/>
        <v>0</v>
      </c>
      <c r="I58" s="97"/>
      <c r="J58" s="101" t="str">
        <f t="shared" si="1"/>
        <v/>
      </c>
      <c r="K58" s="97"/>
      <c r="L58" s="97"/>
      <c r="M58" s="97"/>
      <c r="N58" s="97"/>
      <c r="O58" s="97"/>
      <c r="P58" s="97"/>
      <c r="Q58" s="96"/>
      <c r="R58" s="99"/>
    </row>
    <row r="59" spans="1:18" x14ac:dyDescent="0.25">
      <c r="A59" s="98"/>
      <c r="B59" s="95"/>
      <c r="C59" s="96"/>
      <c r="D59" s="97"/>
      <c r="E59" s="96"/>
      <c r="F59" s="96"/>
      <c r="G59" s="96"/>
      <c r="H59" s="100">
        <f t="shared" si="0"/>
        <v>0</v>
      </c>
      <c r="I59" s="97"/>
      <c r="J59" s="101" t="str">
        <f t="shared" si="1"/>
        <v/>
      </c>
      <c r="K59" s="97"/>
      <c r="L59" s="97"/>
      <c r="M59" s="97"/>
      <c r="N59" s="97"/>
      <c r="O59" s="97"/>
      <c r="P59" s="97"/>
      <c r="Q59" s="96"/>
      <c r="R59" s="99"/>
    </row>
    <row r="60" spans="1:18" x14ac:dyDescent="0.25">
      <c r="A60" s="98"/>
      <c r="B60" s="95"/>
      <c r="C60" s="96"/>
      <c r="D60" s="97"/>
      <c r="E60" s="96"/>
      <c r="F60" s="96"/>
      <c r="G60" s="96"/>
      <c r="H60" s="100">
        <f t="shared" si="0"/>
        <v>0</v>
      </c>
      <c r="I60" s="97"/>
      <c r="J60" s="101" t="str">
        <f t="shared" si="1"/>
        <v/>
      </c>
      <c r="K60" s="97"/>
      <c r="L60" s="97"/>
      <c r="M60" s="97"/>
      <c r="N60" s="97"/>
      <c r="O60" s="97"/>
      <c r="P60" s="97"/>
      <c r="Q60" s="96"/>
      <c r="R60" s="99"/>
    </row>
    <row r="61" spans="1:18" x14ac:dyDescent="0.25">
      <c r="A61" s="98"/>
      <c r="B61" s="95"/>
      <c r="C61" s="96"/>
      <c r="D61" s="97"/>
      <c r="E61" s="96"/>
      <c r="F61" s="96"/>
      <c r="G61" s="96"/>
      <c r="H61" s="100">
        <f t="shared" si="0"/>
        <v>0</v>
      </c>
      <c r="I61" s="97"/>
      <c r="J61" s="101" t="str">
        <f t="shared" si="1"/>
        <v/>
      </c>
      <c r="K61" s="97"/>
      <c r="L61" s="97"/>
      <c r="M61" s="97"/>
      <c r="N61" s="97"/>
      <c r="O61" s="97"/>
      <c r="P61" s="97"/>
      <c r="Q61" s="96"/>
      <c r="R61" s="99"/>
    </row>
    <row r="62" spans="1:18" x14ac:dyDescent="0.25">
      <c r="A62" s="98"/>
      <c r="B62" s="95"/>
      <c r="C62" s="96"/>
      <c r="D62" s="97"/>
      <c r="E62" s="96"/>
      <c r="F62" s="96"/>
      <c r="G62" s="96"/>
      <c r="H62" s="100">
        <f t="shared" si="0"/>
        <v>0</v>
      </c>
      <c r="I62" s="97"/>
      <c r="J62" s="101" t="str">
        <f t="shared" si="1"/>
        <v/>
      </c>
      <c r="K62" s="97"/>
      <c r="L62" s="97"/>
      <c r="M62" s="97"/>
      <c r="N62" s="97"/>
      <c r="O62" s="97"/>
      <c r="P62" s="97"/>
      <c r="Q62" s="96"/>
      <c r="R62" s="99"/>
    </row>
    <row r="63" spans="1:18" x14ac:dyDescent="0.25">
      <c r="A63" s="98"/>
      <c r="B63" s="95"/>
      <c r="C63" s="96"/>
      <c r="D63" s="97"/>
      <c r="E63" s="96"/>
      <c r="F63" s="96"/>
      <c r="G63" s="96"/>
      <c r="H63" s="100">
        <f t="shared" si="0"/>
        <v>0</v>
      </c>
      <c r="I63" s="97"/>
      <c r="J63" s="101" t="str">
        <f t="shared" si="1"/>
        <v/>
      </c>
      <c r="K63" s="97"/>
      <c r="L63" s="97"/>
      <c r="M63" s="97"/>
      <c r="N63" s="97"/>
      <c r="O63" s="97"/>
      <c r="P63" s="97"/>
      <c r="Q63" s="96"/>
      <c r="R63" s="99"/>
    </row>
    <row r="64" spans="1:18" x14ac:dyDescent="0.25">
      <c r="A64" s="98"/>
      <c r="B64" s="95"/>
      <c r="C64" s="96"/>
      <c r="D64" s="97"/>
      <c r="E64" s="96"/>
      <c r="F64" s="96"/>
      <c r="G64" s="96"/>
      <c r="H64" s="100">
        <f t="shared" si="0"/>
        <v>0</v>
      </c>
      <c r="I64" s="97"/>
      <c r="J64" s="101" t="str">
        <f t="shared" si="1"/>
        <v/>
      </c>
      <c r="K64" s="97"/>
      <c r="L64" s="97"/>
      <c r="M64" s="97"/>
      <c r="N64" s="97"/>
      <c r="O64" s="97"/>
      <c r="P64" s="97"/>
      <c r="Q64" s="96"/>
      <c r="R64" s="99"/>
    </row>
    <row r="65" spans="1:18" x14ac:dyDescent="0.25">
      <c r="A65" s="98"/>
      <c r="B65" s="95"/>
      <c r="C65" s="96"/>
      <c r="D65" s="97"/>
      <c r="E65" s="96"/>
      <c r="F65" s="96"/>
      <c r="G65" s="96"/>
      <c r="H65" s="100">
        <f t="shared" si="0"/>
        <v>0</v>
      </c>
      <c r="I65" s="97"/>
      <c r="J65" s="101" t="str">
        <f t="shared" si="1"/>
        <v/>
      </c>
      <c r="K65" s="97"/>
      <c r="L65" s="97"/>
      <c r="M65" s="97"/>
      <c r="N65" s="97"/>
      <c r="O65" s="97"/>
      <c r="P65" s="97"/>
      <c r="Q65" s="96"/>
      <c r="R65" s="99"/>
    </row>
    <row r="66" spans="1:18" x14ac:dyDescent="0.25">
      <c r="A66" s="98"/>
      <c r="B66" s="95"/>
      <c r="C66" s="96"/>
      <c r="D66" s="97"/>
      <c r="E66" s="96"/>
      <c r="F66" s="96"/>
      <c r="G66" s="96"/>
      <c r="H66" s="100">
        <f t="shared" si="0"/>
        <v>0</v>
      </c>
      <c r="I66" s="97"/>
      <c r="J66" s="101" t="str">
        <f t="shared" si="1"/>
        <v/>
      </c>
      <c r="K66" s="97"/>
      <c r="L66" s="97"/>
      <c r="M66" s="97"/>
      <c r="N66" s="97"/>
      <c r="O66" s="97"/>
      <c r="P66" s="97"/>
      <c r="Q66" s="96"/>
      <c r="R66" s="99"/>
    </row>
    <row r="67" spans="1:18" x14ac:dyDescent="0.25">
      <c r="A67" s="98"/>
      <c r="B67" s="95"/>
      <c r="C67" s="96"/>
      <c r="D67" s="97"/>
      <c r="E67" s="96"/>
      <c r="F67" s="96"/>
      <c r="G67" s="96"/>
      <c r="H67" s="100">
        <f t="shared" si="0"/>
        <v>0</v>
      </c>
      <c r="I67" s="97"/>
      <c r="J67" s="101" t="str">
        <f t="shared" si="1"/>
        <v/>
      </c>
      <c r="K67" s="97"/>
      <c r="L67" s="97"/>
      <c r="M67" s="97"/>
      <c r="N67" s="97"/>
      <c r="O67" s="97"/>
      <c r="P67" s="97"/>
      <c r="Q67" s="96"/>
      <c r="R67" s="99"/>
    </row>
    <row r="68" spans="1:18" x14ac:dyDescent="0.25">
      <c r="A68" s="98"/>
      <c r="B68" s="95"/>
      <c r="C68" s="96"/>
      <c r="D68" s="97"/>
      <c r="E68" s="96"/>
      <c r="F68" s="96"/>
      <c r="G68" s="96"/>
      <c r="H68" s="100">
        <f t="shared" si="0"/>
        <v>0</v>
      </c>
      <c r="I68" s="97"/>
      <c r="J68" s="101" t="str">
        <f t="shared" si="1"/>
        <v/>
      </c>
      <c r="K68" s="97"/>
      <c r="L68" s="97"/>
      <c r="M68" s="97"/>
      <c r="N68" s="97"/>
      <c r="O68" s="97"/>
      <c r="P68" s="97"/>
      <c r="Q68" s="96"/>
      <c r="R68" s="99"/>
    </row>
    <row r="69" spans="1:18" x14ac:dyDescent="0.25">
      <c r="A69" s="98"/>
      <c r="B69" s="95"/>
      <c r="C69" s="96"/>
      <c r="D69" s="97"/>
      <c r="E69" s="96"/>
      <c r="F69" s="96"/>
      <c r="G69" s="96"/>
      <c r="H69" s="100">
        <f t="shared" si="0"/>
        <v>0</v>
      </c>
      <c r="I69" s="97"/>
      <c r="J69" s="101" t="str">
        <f t="shared" si="1"/>
        <v/>
      </c>
      <c r="K69" s="97"/>
      <c r="L69" s="97"/>
      <c r="M69" s="97"/>
      <c r="N69" s="97"/>
      <c r="O69" s="97"/>
      <c r="P69" s="97"/>
      <c r="Q69" s="96"/>
      <c r="R69" s="99"/>
    </row>
    <row r="70" spans="1:18" x14ac:dyDescent="0.25">
      <c r="A70" s="98"/>
      <c r="B70" s="95"/>
      <c r="C70" s="96"/>
      <c r="D70" s="97"/>
      <c r="E70" s="96"/>
      <c r="F70" s="96"/>
      <c r="G70" s="96"/>
      <c r="H70" s="100">
        <f t="shared" si="0"/>
        <v>0</v>
      </c>
      <c r="I70" s="97"/>
      <c r="J70" s="101" t="str">
        <f t="shared" si="1"/>
        <v/>
      </c>
      <c r="K70" s="97"/>
      <c r="L70" s="97"/>
      <c r="M70" s="97"/>
      <c r="N70" s="97"/>
      <c r="O70" s="97"/>
      <c r="P70" s="97"/>
      <c r="Q70" s="96"/>
      <c r="R70" s="99"/>
    </row>
    <row r="71" spans="1:18" x14ac:dyDescent="0.25">
      <c r="A71" s="98"/>
      <c r="B71" s="95"/>
      <c r="C71" s="96"/>
      <c r="D71" s="97"/>
      <c r="E71" s="96"/>
      <c r="F71" s="96"/>
      <c r="G71" s="96"/>
      <c r="H71" s="100">
        <f t="shared" si="0"/>
        <v>0</v>
      </c>
      <c r="I71" s="97"/>
      <c r="J71" s="101" t="str">
        <f t="shared" si="1"/>
        <v/>
      </c>
      <c r="K71" s="97"/>
      <c r="L71" s="97"/>
      <c r="M71" s="97"/>
      <c r="N71" s="97"/>
      <c r="O71" s="97"/>
      <c r="P71" s="97"/>
      <c r="Q71" s="96"/>
      <c r="R71" s="99"/>
    </row>
    <row r="72" spans="1:18" x14ac:dyDescent="0.25">
      <c r="A72" s="98"/>
      <c r="B72" s="95"/>
      <c r="C72" s="96"/>
      <c r="D72" s="97"/>
      <c r="E72" s="96"/>
      <c r="F72" s="96"/>
      <c r="G72" s="96"/>
      <c r="H72" s="100">
        <f t="shared" si="0"/>
        <v>0</v>
      </c>
      <c r="I72" s="97"/>
      <c r="J72" s="101" t="str">
        <f t="shared" si="1"/>
        <v/>
      </c>
      <c r="K72" s="97"/>
      <c r="L72" s="97"/>
      <c r="M72" s="97"/>
      <c r="N72" s="97"/>
      <c r="O72" s="97"/>
      <c r="P72" s="97"/>
      <c r="Q72" s="96"/>
      <c r="R72" s="99"/>
    </row>
    <row r="73" spans="1:18" x14ac:dyDescent="0.25">
      <c r="A73" s="98"/>
      <c r="B73" s="95"/>
      <c r="C73" s="96"/>
      <c r="D73" s="97"/>
      <c r="E73" s="96"/>
      <c r="F73" s="96"/>
      <c r="G73" s="96"/>
      <c r="H73" s="100">
        <f t="shared" si="0"/>
        <v>0</v>
      </c>
      <c r="I73" s="97"/>
      <c r="J73" s="101" t="str">
        <f t="shared" si="1"/>
        <v/>
      </c>
      <c r="K73" s="97"/>
      <c r="L73" s="97"/>
      <c r="M73" s="97"/>
      <c r="N73" s="97"/>
      <c r="O73" s="97"/>
      <c r="P73" s="97"/>
      <c r="Q73" s="96"/>
      <c r="R73" s="99"/>
    </row>
    <row r="74" spans="1:18" x14ac:dyDescent="0.25">
      <c r="A74" s="98"/>
      <c r="B74" s="95"/>
      <c r="C74" s="96"/>
      <c r="D74" s="97"/>
      <c r="E74" s="96"/>
      <c r="F74" s="96"/>
      <c r="G74" s="96"/>
      <c r="H74" s="100">
        <f t="shared" si="0"/>
        <v>0</v>
      </c>
      <c r="I74" s="97"/>
      <c r="J74" s="101" t="str">
        <f t="shared" si="1"/>
        <v/>
      </c>
      <c r="K74" s="97"/>
      <c r="L74" s="97"/>
      <c r="M74" s="97"/>
      <c r="N74" s="97"/>
      <c r="O74" s="97"/>
      <c r="P74" s="97"/>
      <c r="Q74" s="96"/>
      <c r="R74" s="99"/>
    </row>
    <row r="75" spans="1:18" x14ac:dyDescent="0.25">
      <c r="A75" s="98"/>
      <c r="B75" s="95"/>
      <c r="C75" s="96"/>
      <c r="D75" s="97"/>
      <c r="E75" s="96"/>
      <c r="F75" s="96"/>
      <c r="G75" s="96"/>
      <c r="H75" s="100">
        <f t="shared" si="0"/>
        <v>0</v>
      </c>
      <c r="I75" s="97"/>
      <c r="J75" s="101" t="str">
        <f t="shared" si="1"/>
        <v/>
      </c>
      <c r="K75" s="97"/>
      <c r="L75" s="97"/>
      <c r="M75" s="97"/>
      <c r="N75" s="97"/>
      <c r="O75" s="97"/>
      <c r="P75" s="97"/>
      <c r="Q75" s="96"/>
      <c r="R75" s="99"/>
    </row>
    <row r="76" spans="1:18" x14ac:dyDescent="0.25">
      <c r="A76" s="98"/>
      <c r="B76" s="95"/>
      <c r="C76" s="96"/>
      <c r="D76" s="97"/>
      <c r="E76" s="96"/>
      <c r="F76" s="96"/>
      <c r="G76" s="96"/>
      <c r="H76" s="100">
        <f t="shared" si="0"/>
        <v>0</v>
      </c>
      <c r="I76" s="97"/>
      <c r="J76" s="101" t="str">
        <f t="shared" si="1"/>
        <v/>
      </c>
      <c r="K76" s="97"/>
      <c r="L76" s="97"/>
      <c r="M76" s="97"/>
      <c r="N76" s="97"/>
      <c r="O76" s="97"/>
      <c r="P76" s="97"/>
      <c r="Q76" s="96"/>
      <c r="R76" s="99"/>
    </row>
    <row r="77" spans="1:18" x14ac:dyDescent="0.25">
      <c r="A77" s="98"/>
      <c r="B77" s="95"/>
      <c r="C77" s="96"/>
      <c r="D77" s="97"/>
      <c r="E77" s="96"/>
      <c r="F77" s="96"/>
      <c r="G77" s="96"/>
      <c r="H77" s="100">
        <f t="shared" si="0"/>
        <v>0</v>
      </c>
      <c r="I77" s="97"/>
      <c r="J77" s="101" t="str">
        <f t="shared" si="1"/>
        <v/>
      </c>
      <c r="K77" s="97"/>
      <c r="L77" s="97"/>
      <c r="M77" s="97"/>
      <c r="N77" s="97"/>
      <c r="O77" s="97"/>
      <c r="P77" s="97"/>
      <c r="Q77" s="96"/>
      <c r="R77" s="99"/>
    </row>
    <row r="78" spans="1:18" x14ac:dyDescent="0.25">
      <c r="A78" s="98"/>
      <c r="B78" s="95"/>
      <c r="C78" s="96"/>
      <c r="D78" s="97"/>
      <c r="E78" s="96"/>
      <c r="F78" s="96"/>
      <c r="G78" s="96"/>
      <c r="H78" s="100">
        <f t="shared" ref="H78:H86" si="2">+G78/50</f>
        <v>0</v>
      </c>
      <c r="I78" s="97"/>
      <c r="J78" s="101" t="str">
        <f t="shared" ref="J78:J86" si="3">IF(I78="","",IF(AND(OR(D78="live webinar",D78="meeting / seminar"),I78="no"),"Organized","Other"))</f>
        <v/>
      </c>
      <c r="K78" s="97"/>
      <c r="L78" s="97"/>
      <c r="M78" s="97"/>
      <c r="N78" s="97"/>
      <c r="O78" s="97"/>
      <c r="P78" s="97"/>
      <c r="Q78" s="96"/>
      <c r="R78" s="99"/>
    </row>
    <row r="79" spans="1:18" x14ac:dyDescent="0.25">
      <c r="A79" s="98"/>
      <c r="B79" s="95"/>
      <c r="C79" s="96"/>
      <c r="D79" s="97"/>
      <c r="E79" s="96"/>
      <c r="F79" s="96"/>
      <c r="G79" s="96"/>
      <c r="H79" s="100">
        <f t="shared" si="2"/>
        <v>0</v>
      </c>
      <c r="I79" s="97"/>
      <c r="J79" s="101" t="str">
        <f t="shared" si="3"/>
        <v/>
      </c>
      <c r="K79" s="97"/>
      <c r="L79" s="97"/>
      <c r="M79" s="97"/>
      <c r="N79" s="97"/>
      <c r="O79" s="97"/>
      <c r="P79" s="97"/>
      <c r="Q79" s="96"/>
      <c r="R79" s="99"/>
    </row>
    <row r="80" spans="1:18" x14ac:dyDescent="0.25">
      <c r="A80" s="98"/>
      <c r="B80" s="95"/>
      <c r="C80" s="96"/>
      <c r="D80" s="97"/>
      <c r="E80" s="96"/>
      <c r="F80" s="96"/>
      <c r="G80" s="96"/>
      <c r="H80" s="100">
        <f t="shared" si="2"/>
        <v>0</v>
      </c>
      <c r="I80" s="97"/>
      <c r="J80" s="101" t="str">
        <f t="shared" si="3"/>
        <v/>
      </c>
      <c r="K80" s="97"/>
      <c r="L80" s="97"/>
      <c r="M80" s="97"/>
      <c r="N80" s="97"/>
      <c r="O80" s="97"/>
      <c r="P80" s="97"/>
      <c r="Q80" s="96"/>
      <c r="R80" s="99"/>
    </row>
    <row r="81" spans="1:18" x14ac:dyDescent="0.25">
      <c r="A81" s="98"/>
      <c r="B81" s="95"/>
      <c r="C81" s="96"/>
      <c r="D81" s="97"/>
      <c r="E81" s="96"/>
      <c r="F81" s="96"/>
      <c r="G81" s="96"/>
      <c r="H81" s="100">
        <f t="shared" si="2"/>
        <v>0</v>
      </c>
      <c r="I81" s="97"/>
      <c r="J81" s="101" t="str">
        <f t="shared" si="3"/>
        <v/>
      </c>
      <c r="K81" s="97"/>
      <c r="L81" s="97"/>
      <c r="M81" s="97"/>
      <c r="N81" s="97"/>
      <c r="O81" s="97"/>
      <c r="P81" s="97"/>
      <c r="Q81" s="96"/>
      <c r="R81" s="99"/>
    </row>
    <row r="82" spans="1:18" x14ac:dyDescent="0.25">
      <c r="A82" s="98"/>
      <c r="B82" s="95"/>
      <c r="C82" s="96"/>
      <c r="D82" s="97"/>
      <c r="E82" s="96"/>
      <c r="F82" s="96"/>
      <c r="G82" s="96"/>
      <c r="H82" s="100">
        <f t="shared" si="2"/>
        <v>0</v>
      </c>
      <c r="I82" s="97"/>
      <c r="J82" s="101" t="str">
        <f t="shared" si="3"/>
        <v/>
      </c>
      <c r="K82" s="97"/>
      <c r="L82" s="97"/>
      <c r="M82" s="97"/>
      <c r="N82" s="97"/>
      <c r="O82" s="97"/>
      <c r="P82" s="97"/>
      <c r="Q82" s="96"/>
      <c r="R82" s="99"/>
    </row>
    <row r="83" spans="1:18" x14ac:dyDescent="0.25">
      <c r="A83" s="98"/>
      <c r="B83" s="95"/>
      <c r="C83" s="96"/>
      <c r="D83" s="97"/>
      <c r="E83" s="96"/>
      <c r="F83" s="96"/>
      <c r="G83" s="96"/>
      <c r="H83" s="100">
        <f t="shared" si="2"/>
        <v>0</v>
      </c>
      <c r="I83" s="97"/>
      <c r="J83" s="101" t="str">
        <f t="shared" si="3"/>
        <v/>
      </c>
      <c r="K83" s="97"/>
      <c r="L83" s="97"/>
      <c r="M83" s="97"/>
      <c r="N83" s="97"/>
      <c r="O83" s="97"/>
      <c r="P83" s="97"/>
      <c r="Q83" s="96"/>
      <c r="R83" s="99"/>
    </row>
    <row r="84" spans="1:18" x14ac:dyDescent="0.25">
      <c r="A84" s="98"/>
      <c r="B84" s="95"/>
      <c r="C84" s="96"/>
      <c r="D84" s="97"/>
      <c r="E84" s="96"/>
      <c r="F84" s="96"/>
      <c r="G84" s="96"/>
      <c r="H84" s="100">
        <f t="shared" si="2"/>
        <v>0</v>
      </c>
      <c r="I84" s="97"/>
      <c r="J84" s="101" t="str">
        <f t="shared" si="3"/>
        <v/>
      </c>
      <c r="K84" s="97"/>
      <c r="L84" s="97"/>
      <c r="M84" s="97"/>
      <c r="N84" s="97"/>
      <c r="O84" s="97"/>
      <c r="P84" s="97"/>
      <c r="Q84" s="96"/>
      <c r="R84" s="99"/>
    </row>
    <row r="85" spans="1:18" x14ac:dyDescent="0.25">
      <c r="A85" s="98"/>
      <c r="B85" s="95"/>
      <c r="C85" s="96"/>
      <c r="D85" s="97"/>
      <c r="E85" s="96"/>
      <c r="F85" s="96"/>
      <c r="G85" s="96"/>
      <c r="H85" s="100">
        <f t="shared" si="2"/>
        <v>0</v>
      </c>
      <c r="I85" s="97"/>
      <c r="J85" s="101" t="str">
        <f t="shared" si="3"/>
        <v/>
      </c>
      <c r="K85" s="97"/>
      <c r="L85" s="97"/>
      <c r="M85" s="97"/>
      <c r="N85" s="97"/>
      <c r="O85" s="97"/>
      <c r="P85" s="97"/>
      <c r="Q85" s="96"/>
      <c r="R85" s="99"/>
    </row>
    <row r="86" spans="1:18" x14ac:dyDescent="0.25">
      <c r="A86" s="98"/>
      <c r="B86" s="95"/>
      <c r="C86" s="96"/>
      <c r="D86" s="97"/>
      <c r="E86" s="96"/>
      <c r="F86" s="96"/>
      <c r="G86" s="96"/>
      <c r="H86" s="100">
        <f t="shared" si="2"/>
        <v>0</v>
      </c>
      <c r="I86" s="97"/>
      <c r="J86" s="101" t="str">
        <f t="shared" si="3"/>
        <v/>
      </c>
      <c r="K86" s="97"/>
      <c r="L86" s="97"/>
      <c r="M86" s="97"/>
      <c r="N86" s="97"/>
      <c r="O86" s="97"/>
      <c r="P86" s="97"/>
      <c r="Q86" s="96"/>
      <c r="R86" s="99"/>
    </row>
    <row r="87" spans="1:18" x14ac:dyDescent="0.25">
      <c r="H87" s="62"/>
    </row>
    <row r="88" spans="1:18" x14ac:dyDescent="0.25">
      <c r="C88" t="s">
        <v>78</v>
      </c>
      <c r="G88" s="61"/>
      <c r="H88" s="62">
        <f>SUM(H13:H86)</f>
        <v>0</v>
      </c>
    </row>
  </sheetData>
  <sheetProtection sheet="1" objects="1" scenarios="1"/>
  <conditionalFormatting sqref="H13:H86">
    <cfRule type="expression" dxfId="11" priority="2">
      <formula>H13=0</formula>
    </cfRule>
  </conditionalFormatting>
  <conditionalFormatting sqref="H15">
    <cfRule type="expression" dxfId="10" priority="1">
      <formula>H15=0</formula>
    </cfRule>
  </conditionalFormatting>
  <dataValidations count="2">
    <dataValidation type="list" allowBlank="1" showInputMessage="1" showErrorMessage="1" sqref="O13:O86" xr:uid="{10986818-EBAC-42F7-AE87-4CAB972A179A}">
      <formula1>INDIRECT(N13)</formula1>
    </dataValidation>
    <dataValidation type="whole" operator="greaterThan" allowBlank="1" showInputMessage="1" showErrorMessage="1" error="Please enter a year 2019 or greater" sqref="B13" xr:uid="{055276BC-6605-4A62-8E0D-D94F56E2E39B}">
      <formula1>2019</formula1>
    </dataValidation>
  </dataValidations>
  <pageMargins left="0.7" right="0.7" top="0.75" bottom="0.75" header="0.3" footer="0.3"/>
  <pageSetup scale="75" fitToHeight="0"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r:uid="{D4469516-274A-4994-B2A3-734C7C28E5C3}">
          <x14:formula1>
            <xm:f>'TO HIDE - drop downs'!$B$5:$B$6</xm:f>
          </x14:formula1>
          <xm:sqref>L13:L86 I13:I86</xm:sqref>
        </x14:dataValidation>
        <x14:dataValidation type="list" allowBlank="1" showInputMessage="1" showErrorMessage="1" xr:uid="{BB69DA87-CE55-48C8-85CD-E79FC87B17B4}">
          <x14:formula1>
            <xm:f>'TO HIDE - drop downs'!$D$5:$D$7</xm:f>
          </x14:formula1>
          <xm:sqref>K13:K86</xm:sqref>
        </x14:dataValidation>
        <x14:dataValidation type="list" allowBlank="1" showInputMessage="1" showErrorMessage="1" xr:uid="{D9C7D9D8-872C-42FA-BBC8-8D41CEFE85F9}">
          <x14:formula1>
            <xm:f>'TO HIDE - drop downs'!$A$5:$A$8</xm:f>
          </x14:formula1>
          <xm:sqref>D13:D86</xm:sqref>
        </x14:dataValidation>
        <x14:dataValidation type="list" allowBlank="1" showInputMessage="1" showErrorMessage="1" xr:uid="{BA4F7408-F0E6-41F7-9517-8F3C39FD2F6F}">
          <x14:formula1>
            <xm:f>'TO HIDE - drop downs'!$A$22:$A$23</xm:f>
          </x14:formula1>
          <xm:sqref>C8</xm:sqref>
        </x14:dataValidation>
        <x14:dataValidation type="list" allowBlank="1" showInputMessage="1" showErrorMessage="1" xr:uid="{DA661E34-9C6F-4C6C-990A-92B539C6A203}">
          <x14:formula1>
            <xm:f>'TO HIDE - drop downs'!$K$5:$K$11</xm:f>
          </x14:formula1>
          <xm:sqref>P13:P86</xm:sqref>
        </x14:dataValidation>
        <x14:dataValidation type="list" allowBlank="1" showInputMessage="1" showErrorMessage="1" xr:uid="{92AFD726-8194-4585-A9D9-840FBD56C93C}">
          <x14:formula1>
            <xm:f>'TO HIDE - drop downs'!$F$5:$F$10</xm:f>
          </x14:formula1>
          <xm:sqref>N14:N86</xm:sqref>
        </x14:dataValidation>
        <x14:dataValidation type="list" allowBlank="1" showInputMessage="1" showErrorMessage="1" xr:uid="{CE05504B-6A1D-4EAC-BDB6-E4969A45C6D8}">
          <x14:formula1>
            <xm:f>'TO HIDE - drop downs'!$E$5:$E$9</xm:f>
          </x14:formula1>
          <xm:sqref>M13:M86</xm:sqref>
        </x14:dataValidation>
        <x14:dataValidation type="list" allowBlank="1" showInputMessage="1" showErrorMessage="1" xr:uid="{55FD1E08-EC30-40F1-82EA-2A4B54ADFE4F}">
          <x14:formula1>
            <xm:f>'TO HIDE - drop downs'!$F$5:$F$11</xm:f>
          </x14:formula1>
          <xm:sqref>N13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CE57F-63BF-4D8B-99BE-A4EE282CF6DA}">
  <sheetPr codeName="Sheet1"/>
  <dimension ref="A1:I41"/>
  <sheetViews>
    <sheetView topLeftCell="A28" workbookViewId="0">
      <selection activeCell="C38" sqref="C38"/>
    </sheetView>
  </sheetViews>
  <sheetFormatPr defaultRowHeight="15" x14ac:dyDescent="0.25"/>
  <cols>
    <col min="1" max="1" width="10.7109375" customWidth="1"/>
    <col min="2" max="2" width="20.7109375" customWidth="1"/>
    <col min="3" max="3" width="100.7109375" customWidth="1"/>
    <col min="4" max="4" width="20.7109375" customWidth="1"/>
  </cols>
  <sheetData>
    <row r="1" spans="1:9" x14ac:dyDescent="0.25">
      <c r="A1" s="2" t="s">
        <v>0</v>
      </c>
      <c r="B1" s="2"/>
      <c r="D1" s="5"/>
      <c r="E1" s="5"/>
      <c r="F1" s="5"/>
      <c r="G1" s="5"/>
      <c r="H1" s="5"/>
      <c r="I1" s="5"/>
    </row>
    <row r="2" spans="1:9" x14ac:dyDescent="0.25">
      <c r="A2" s="2" t="s">
        <v>7</v>
      </c>
      <c r="B2" s="2"/>
      <c r="D2" s="5"/>
      <c r="E2" s="5"/>
      <c r="F2" s="5"/>
      <c r="G2" s="5"/>
      <c r="H2" s="5"/>
      <c r="I2" s="5"/>
    </row>
    <row r="3" spans="1:9" x14ac:dyDescent="0.25">
      <c r="D3" s="5"/>
      <c r="E3" s="5"/>
      <c r="F3" s="5"/>
      <c r="G3" s="5"/>
      <c r="H3" s="5"/>
      <c r="I3" s="5"/>
    </row>
    <row r="4" spans="1:9" x14ac:dyDescent="0.25">
      <c r="A4" s="1" t="s">
        <v>170</v>
      </c>
      <c r="B4" s="1"/>
      <c r="C4" s="1"/>
      <c r="D4" s="5"/>
      <c r="E4" s="5"/>
      <c r="F4" s="5"/>
      <c r="G4" s="5"/>
      <c r="H4" s="5"/>
      <c r="I4" s="5"/>
    </row>
    <row r="5" spans="1:9" x14ac:dyDescent="0.25">
      <c r="D5" s="5"/>
      <c r="E5" s="5"/>
      <c r="F5" s="5"/>
      <c r="G5" s="5"/>
      <c r="H5" s="5"/>
      <c r="I5" s="5"/>
    </row>
    <row r="6" spans="1:9" x14ac:dyDescent="0.25">
      <c r="A6" s="1" t="s">
        <v>30</v>
      </c>
      <c r="B6" s="1"/>
      <c r="C6" s="1"/>
      <c r="D6" s="5"/>
      <c r="E6" s="5"/>
      <c r="F6" s="5"/>
      <c r="G6" s="5"/>
      <c r="H6" s="5"/>
      <c r="I6" s="5"/>
    </row>
    <row r="8" spans="1:9" ht="60" x14ac:dyDescent="0.25">
      <c r="C8" s="3" t="s">
        <v>109</v>
      </c>
    </row>
    <row r="9" spans="1:9" ht="30" x14ac:dyDescent="0.25">
      <c r="C9" s="3" t="s">
        <v>169</v>
      </c>
    </row>
    <row r="10" spans="1:9" x14ac:dyDescent="0.25">
      <c r="C10" s="3"/>
    </row>
    <row r="12" spans="1:9" ht="30" x14ac:dyDescent="0.25">
      <c r="A12" s="14" t="s">
        <v>155</v>
      </c>
      <c r="B12" s="15" t="s">
        <v>9</v>
      </c>
      <c r="C12" s="15" t="s">
        <v>10</v>
      </c>
      <c r="D12" s="15" t="s">
        <v>28</v>
      </c>
    </row>
    <row r="13" spans="1:9" x14ac:dyDescent="0.25">
      <c r="A13" s="9"/>
      <c r="B13" s="9"/>
      <c r="C13" s="9"/>
      <c r="D13" s="9"/>
    </row>
    <row r="14" spans="1:9" x14ac:dyDescent="0.25">
      <c r="A14" s="9" t="s">
        <v>11</v>
      </c>
      <c r="B14" s="9" t="s">
        <v>2</v>
      </c>
      <c r="C14" s="9" t="s">
        <v>22</v>
      </c>
      <c r="D14" s="29" t="s">
        <v>29</v>
      </c>
    </row>
    <row r="15" spans="1:9" x14ac:dyDescent="0.25">
      <c r="A15" s="9" t="s">
        <v>95</v>
      </c>
      <c r="B15" s="9" t="s">
        <v>3</v>
      </c>
      <c r="C15" s="9" t="s">
        <v>23</v>
      </c>
      <c r="D15" s="29" t="s">
        <v>29</v>
      </c>
    </row>
    <row r="16" spans="1:9" x14ac:dyDescent="0.25">
      <c r="A16" s="9" t="s">
        <v>96</v>
      </c>
      <c r="B16" s="9" t="s">
        <v>4</v>
      </c>
      <c r="C16" s="9" t="s">
        <v>25</v>
      </c>
      <c r="D16" s="29" t="s">
        <v>29</v>
      </c>
    </row>
    <row r="17" spans="1:4" x14ac:dyDescent="0.25">
      <c r="A17" s="9" t="s">
        <v>97</v>
      </c>
      <c r="B17" s="9" t="s">
        <v>5</v>
      </c>
      <c r="C17" s="9" t="s">
        <v>24</v>
      </c>
      <c r="D17" s="29" t="s">
        <v>29</v>
      </c>
    </row>
    <row r="18" spans="1:4" x14ac:dyDescent="0.25">
      <c r="A18" s="9" t="s">
        <v>98</v>
      </c>
      <c r="B18" s="9" t="s">
        <v>133</v>
      </c>
      <c r="C18" s="9" t="s">
        <v>149</v>
      </c>
      <c r="D18" s="29" t="s">
        <v>29</v>
      </c>
    </row>
    <row r="19" spans="1:4" x14ac:dyDescent="0.25">
      <c r="A19" s="9"/>
      <c r="B19" s="9"/>
      <c r="C19" s="9"/>
      <c r="D19" s="8"/>
    </row>
    <row r="20" spans="1:4" x14ac:dyDescent="0.25">
      <c r="A20" s="59">
        <v>1</v>
      </c>
      <c r="B20" s="11" t="s">
        <v>13</v>
      </c>
      <c r="C20" s="12" t="s">
        <v>151</v>
      </c>
      <c r="D20" s="29" t="s">
        <v>29</v>
      </c>
    </row>
    <row r="21" spans="1:4" ht="30" x14ac:dyDescent="0.25">
      <c r="A21" s="59">
        <v>2</v>
      </c>
      <c r="B21" s="11" t="s">
        <v>150</v>
      </c>
      <c r="C21" s="12" t="s">
        <v>152</v>
      </c>
      <c r="D21" s="29" t="s">
        <v>29</v>
      </c>
    </row>
    <row r="22" spans="1:4" ht="30" x14ac:dyDescent="0.25">
      <c r="A22" s="59">
        <v>3</v>
      </c>
      <c r="B22" s="11" t="s">
        <v>12</v>
      </c>
      <c r="C22" s="12" t="s">
        <v>19</v>
      </c>
      <c r="D22" s="29" t="s">
        <v>29</v>
      </c>
    </row>
    <row r="23" spans="1:4" x14ac:dyDescent="0.25">
      <c r="A23" s="59">
        <v>4</v>
      </c>
      <c r="B23" s="11" t="s">
        <v>100</v>
      </c>
      <c r="C23" s="12" t="s">
        <v>153</v>
      </c>
      <c r="D23" s="29" t="s">
        <v>29</v>
      </c>
    </row>
    <row r="24" spans="1:4" ht="30" x14ac:dyDescent="0.25">
      <c r="A24" s="59">
        <v>5</v>
      </c>
      <c r="B24" s="11" t="s">
        <v>101</v>
      </c>
      <c r="C24" s="12" t="s">
        <v>27</v>
      </c>
      <c r="D24" s="30" t="s">
        <v>165</v>
      </c>
    </row>
    <row r="25" spans="1:4" x14ac:dyDescent="0.25">
      <c r="A25" s="59">
        <v>6</v>
      </c>
      <c r="B25" s="11" t="s">
        <v>20</v>
      </c>
      <c r="C25" s="12" t="s">
        <v>154</v>
      </c>
      <c r="D25" s="29" t="s">
        <v>29</v>
      </c>
    </row>
    <row r="26" spans="1:4" x14ac:dyDescent="0.25">
      <c r="A26" s="59">
        <v>7</v>
      </c>
      <c r="B26" s="11" t="s">
        <v>14</v>
      </c>
      <c r="C26" s="12" t="s">
        <v>26</v>
      </c>
      <c r="D26" s="29" t="s">
        <v>29</v>
      </c>
    </row>
    <row r="27" spans="1:4" x14ac:dyDescent="0.25">
      <c r="A27" s="59">
        <v>8</v>
      </c>
      <c r="B27" s="11" t="s">
        <v>119</v>
      </c>
      <c r="C27" s="42" t="s">
        <v>156</v>
      </c>
      <c r="D27" s="54" t="s">
        <v>122</v>
      </c>
    </row>
    <row r="28" spans="1:4" ht="30" x14ac:dyDescent="0.25">
      <c r="A28" s="59">
        <v>9</v>
      </c>
      <c r="B28" s="11" t="s">
        <v>157</v>
      </c>
      <c r="C28" s="12" t="s">
        <v>158</v>
      </c>
      <c r="D28" s="29" t="s">
        <v>29</v>
      </c>
    </row>
    <row r="29" spans="1:4" x14ac:dyDescent="0.25">
      <c r="A29" s="59">
        <v>10</v>
      </c>
      <c r="B29" s="11" t="s">
        <v>16</v>
      </c>
      <c r="C29" s="12" t="s">
        <v>159</v>
      </c>
      <c r="D29" s="54" t="s">
        <v>122</v>
      </c>
    </row>
    <row r="30" spans="1:4" ht="75" x14ac:dyDescent="0.25">
      <c r="A30" s="59">
        <v>11</v>
      </c>
      <c r="B30" s="11" t="s">
        <v>160</v>
      </c>
      <c r="C30" s="12" t="s">
        <v>102</v>
      </c>
      <c r="D30" s="29" t="s">
        <v>29</v>
      </c>
    </row>
    <row r="31" spans="1:4" ht="75" x14ac:dyDescent="0.25">
      <c r="A31" s="59">
        <v>12</v>
      </c>
      <c r="B31" s="13" t="s">
        <v>82</v>
      </c>
      <c r="C31" s="12" t="s">
        <v>161</v>
      </c>
      <c r="D31" s="29" t="s">
        <v>29</v>
      </c>
    </row>
    <row r="32" spans="1:4" ht="30" x14ac:dyDescent="0.25">
      <c r="A32" s="59">
        <v>13</v>
      </c>
      <c r="B32" s="13" t="s">
        <v>163</v>
      </c>
      <c r="C32" s="12" t="s">
        <v>162</v>
      </c>
      <c r="D32" s="30" t="s">
        <v>166</v>
      </c>
    </row>
    <row r="33" spans="1:4" ht="60" x14ac:dyDescent="0.25">
      <c r="A33" s="59">
        <v>14</v>
      </c>
      <c r="B33" s="11" t="s">
        <v>145</v>
      </c>
      <c r="C33" s="12" t="s">
        <v>188</v>
      </c>
      <c r="D33" s="30" t="s">
        <v>166</v>
      </c>
    </row>
    <row r="34" spans="1:4" ht="90" x14ac:dyDescent="0.25">
      <c r="A34" s="59">
        <v>15</v>
      </c>
      <c r="B34" s="11" t="s">
        <v>164</v>
      </c>
      <c r="C34" s="58" t="s">
        <v>167</v>
      </c>
      <c r="D34" s="49" t="s">
        <v>129</v>
      </c>
    </row>
    <row r="35" spans="1:4" ht="30" x14ac:dyDescent="0.25">
      <c r="A35" s="59">
        <v>16</v>
      </c>
      <c r="B35" s="31" t="s">
        <v>87</v>
      </c>
      <c r="C35" s="12" t="s">
        <v>168</v>
      </c>
      <c r="D35" s="49" t="s">
        <v>187</v>
      </c>
    </row>
    <row r="36" spans="1:4" ht="60" x14ac:dyDescent="0.25">
      <c r="A36" s="59">
        <v>18</v>
      </c>
      <c r="B36" s="31" t="s">
        <v>125</v>
      </c>
      <c r="C36" s="10" t="s">
        <v>189</v>
      </c>
      <c r="D36" s="49" t="s">
        <v>186</v>
      </c>
    </row>
    <row r="37" spans="1:4" ht="30" x14ac:dyDescent="0.25">
      <c r="A37" s="59">
        <v>19</v>
      </c>
      <c r="B37" s="53" t="s">
        <v>126</v>
      </c>
      <c r="C37" s="57" t="s">
        <v>190</v>
      </c>
      <c r="D37" s="45" t="s">
        <v>127</v>
      </c>
    </row>
    <row r="38" spans="1:4" x14ac:dyDescent="0.25">
      <c r="A38" s="60"/>
    </row>
    <row r="39" spans="1:4" x14ac:dyDescent="0.25">
      <c r="A39" s="60"/>
    </row>
    <row r="40" spans="1:4" x14ac:dyDescent="0.25">
      <c r="A40" s="60"/>
    </row>
    <row r="41" spans="1:4" x14ac:dyDescent="0.25">
      <c r="A41" s="60"/>
    </row>
  </sheetData>
  <sheetProtection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59CFF-57CB-435F-ABAD-97BC03629C84}">
  <sheetPr codeName="Sheet3"/>
  <dimension ref="C2:D20"/>
  <sheetViews>
    <sheetView workbookViewId="0">
      <selection activeCell="G14" sqref="G14"/>
    </sheetView>
  </sheetViews>
  <sheetFormatPr defaultRowHeight="15" x14ac:dyDescent="0.25"/>
  <cols>
    <col min="3" max="3" width="27.42578125" bestFit="1" customWidth="1"/>
    <col min="4" max="4" width="27.7109375" bestFit="1" customWidth="1"/>
  </cols>
  <sheetData>
    <row r="2" spans="3:4" x14ac:dyDescent="0.25">
      <c r="C2" t="s">
        <v>2</v>
      </c>
      <c r="D2">
        <f>+'2019 ATTESTATION FORM'!C5</f>
        <v>0</v>
      </c>
    </row>
    <row r="3" spans="3:4" x14ac:dyDescent="0.25">
      <c r="C3" t="s">
        <v>133</v>
      </c>
      <c r="D3" s="69">
        <f>+'2019 ATTESTATION FORM'!C8</f>
        <v>0</v>
      </c>
    </row>
    <row r="6" spans="3:4" x14ac:dyDescent="0.25">
      <c r="C6" s="63" t="s">
        <v>175</v>
      </c>
      <c r="D6" s="28">
        <v>2019</v>
      </c>
    </row>
    <row r="10" spans="3:4" x14ac:dyDescent="0.25">
      <c r="C10" s="64" t="s">
        <v>176</v>
      </c>
      <c r="D10" s="65"/>
    </row>
    <row r="12" spans="3:4" x14ac:dyDescent="0.25">
      <c r="C12" t="s">
        <v>179</v>
      </c>
      <c r="D12" s="1"/>
    </row>
    <row r="13" spans="3:4" x14ac:dyDescent="0.25">
      <c r="C13" t="s">
        <v>46</v>
      </c>
      <c r="D13" s="1"/>
    </row>
    <row r="14" spans="3:4" x14ac:dyDescent="0.25">
      <c r="C14" t="s">
        <v>41</v>
      </c>
      <c r="D14" s="1"/>
    </row>
    <row r="15" spans="3:4" x14ac:dyDescent="0.25">
      <c r="C15" t="s">
        <v>34</v>
      </c>
      <c r="D15" s="1"/>
    </row>
    <row r="17" spans="3:4" x14ac:dyDescent="0.25">
      <c r="C17" s="64" t="s">
        <v>178</v>
      </c>
      <c r="D17" s="64"/>
    </row>
    <row r="19" spans="3:4" x14ac:dyDescent="0.25">
      <c r="C19" t="s">
        <v>177</v>
      </c>
      <c r="D19" s="70"/>
    </row>
    <row r="20" spans="3:4" x14ac:dyDescent="0.25">
      <c r="C20" t="s">
        <v>41</v>
      </c>
      <c r="D20" s="70"/>
    </row>
  </sheetData>
  <conditionalFormatting sqref="D12">
    <cfRule type="cellIs" dxfId="9" priority="12" operator="greaterThan">
      <formula>29</formula>
    </cfRule>
  </conditionalFormatting>
  <conditionalFormatting sqref="D13">
    <cfRule type="cellIs" dxfId="8" priority="11" operator="greaterThan">
      <formula>2.95</formula>
    </cfRule>
  </conditionalFormatting>
  <conditionalFormatting sqref="D14">
    <cfRule type="cellIs" dxfId="7" priority="10" operator="greaterThan">
      <formula>5.95</formula>
    </cfRule>
  </conditionalFormatting>
  <conditionalFormatting sqref="D15">
    <cfRule type="cellIs" dxfId="6" priority="9" operator="lessThan">
      <formula>3.05</formula>
    </cfRule>
  </conditionalFormatting>
  <conditionalFormatting sqref="D19">
    <cfRule type="cellIs" dxfId="5" priority="8" operator="greaterThan">
      <formula>14.5</formula>
    </cfRule>
  </conditionalFormatting>
  <conditionalFormatting sqref="D20">
    <cfRule type="cellIs" dxfId="4" priority="6" operator="greaterThan">
      <formula>5.95</formula>
    </cfRule>
  </conditionalFormatting>
  <conditionalFormatting sqref="D2">
    <cfRule type="cellIs" dxfId="3" priority="3" operator="equal">
      <formula>0</formula>
    </cfRule>
    <cfRule type="containsBlanks" dxfId="2" priority="13">
      <formula>LEN(TRIM(D2))=0</formula>
    </cfRule>
  </conditionalFormatting>
  <conditionalFormatting sqref="D3">
    <cfRule type="cellIs" dxfId="1" priority="1" operator="equal">
      <formula>0</formula>
    </cfRule>
    <cfRule type="containsBlanks" dxfId="0" priority="2">
      <formula>LEN(TRIM(D3))=0</formula>
    </cfRule>
  </conditionalFormatting>
  <dataValidations count="1">
    <dataValidation type="whole" operator="greaterThan" allowBlank="1" showInputMessage="1" showErrorMessage="1" error="Please select year 2019 or later" sqref="D6" xr:uid="{C6EA568A-6B8F-4A9E-A42D-4A17BD3BB658}">
      <formula1>2018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50293-3F2F-4F5C-A25C-E6F620F974E1}">
  <sheetPr codeName="Sheet4">
    <pageSetUpPr fitToPage="1"/>
  </sheetPr>
  <dimension ref="A1:B12"/>
  <sheetViews>
    <sheetView zoomScaleNormal="100" workbookViewId="0">
      <selection activeCell="A12" sqref="A12"/>
    </sheetView>
  </sheetViews>
  <sheetFormatPr defaultRowHeight="15" x14ac:dyDescent="0.25"/>
  <cols>
    <col min="2" max="2" width="100.7109375" customWidth="1"/>
  </cols>
  <sheetData>
    <row r="1" spans="1:2" ht="30" customHeight="1" x14ac:dyDescent="0.25">
      <c r="A1" s="77" t="s">
        <v>70</v>
      </c>
      <c r="B1" s="77"/>
    </row>
    <row r="2" spans="1:2" x14ac:dyDescent="0.25">
      <c r="A2" s="78"/>
      <c r="B2" s="78"/>
    </row>
    <row r="3" spans="1:2" x14ac:dyDescent="0.25">
      <c r="A3" s="19" t="s">
        <v>66</v>
      </c>
    </row>
    <row r="4" spans="1:2" ht="120" x14ac:dyDescent="0.25">
      <c r="B4" s="3" t="s">
        <v>67</v>
      </c>
    </row>
    <row r="6" spans="1:2" x14ac:dyDescent="0.25">
      <c r="A6" s="19" t="s">
        <v>68</v>
      </c>
    </row>
    <row r="7" spans="1:2" ht="150" x14ac:dyDescent="0.25">
      <c r="B7" s="3" t="s">
        <v>71</v>
      </c>
    </row>
    <row r="9" spans="1:2" x14ac:dyDescent="0.25">
      <c r="A9" t="s">
        <v>72</v>
      </c>
    </row>
    <row r="11" spans="1:2" x14ac:dyDescent="0.25">
      <c r="A11" s="19" t="s">
        <v>69</v>
      </c>
    </row>
    <row r="12" spans="1:2" ht="75" x14ac:dyDescent="0.25">
      <c r="B12" s="3" t="s">
        <v>73</v>
      </c>
    </row>
  </sheetData>
  <sheetProtection sheet="1" objects="1" scenarios="1"/>
  <mergeCells count="2">
    <mergeCell ref="A1:B1"/>
    <mergeCell ref="A2:B2"/>
  </mergeCells>
  <pageMargins left="0.7" right="0.7" top="0.75" bottom="0.75" header="0.3" footer="0.3"/>
  <pageSetup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F03E9-C45B-477C-8E51-E0410E430BC7}">
  <sheetPr codeName="Sheet5"/>
  <dimension ref="A1:N15"/>
  <sheetViews>
    <sheetView workbookViewId="0">
      <selection activeCell="A7" sqref="A7:A13"/>
    </sheetView>
  </sheetViews>
  <sheetFormatPr defaultRowHeight="15" x14ac:dyDescent="0.25"/>
  <cols>
    <col min="1" max="1" width="40.7109375" customWidth="1"/>
    <col min="2" max="2" width="8.7109375" customWidth="1"/>
    <col min="3" max="4" width="10.7109375" customWidth="1"/>
    <col min="5" max="5" width="20.7109375" customWidth="1"/>
    <col min="6" max="6" width="8.7109375" customWidth="1"/>
    <col min="7" max="7" width="40.7109375" customWidth="1"/>
    <col min="8" max="8" width="8.7109375" customWidth="1"/>
    <col min="9" max="9" width="40.7109375" customWidth="1"/>
    <col min="10" max="10" width="8.7109375" customWidth="1"/>
    <col min="11" max="11" width="30.7109375" customWidth="1"/>
    <col min="12" max="12" width="8.7109375" customWidth="1"/>
    <col min="13" max="14" width="15.7109375" customWidth="1"/>
  </cols>
  <sheetData>
    <row r="1" spans="1:14" ht="30" customHeight="1" x14ac:dyDescent="0.25">
      <c r="A1" s="82" t="s">
        <v>75</v>
      </c>
      <c r="B1" s="82"/>
      <c r="C1" s="82"/>
      <c r="D1" s="82"/>
      <c r="E1" s="82"/>
      <c r="F1" s="82"/>
      <c r="G1" s="82"/>
      <c r="H1" s="82"/>
      <c r="I1" s="82"/>
      <c r="J1" s="82"/>
      <c r="K1" s="82"/>
      <c r="L1" s="82"/>
      <c r="M1" s="82"/>
      <c r="N1" s="3"/>
    </row>
    <row r="2" spans="1:14" x14ac:dyDescent="0.25">
      <c r="A2" s="3"/>
      <c r="B2" s="3"/>
      <c r="C2" s="3"/>
      <c r="D2" s="3"/>
      <c r="E2" s="3"/>
      <c r="F2" s="3"/>
      <c r="G2" s="3"/>
      <c r="H2" s="3"/>
      <c r="I2" s="3"/>
      <c r="J2" s="3"/>
      <c r="K2" s="3"/>
      <c r="L2" s="3"/>
      <c r="M2" s="3"/>
      <c r="N2" s="3"/>
    </row>
    <row r="3" spans="1:14" ht="30" customHeight="1" x14ac:dyDescent="0.25">
      <c r="A3" s="83" t="s">
        <v>74</v>
      </c>
      <c r="B3" s="83"/>
      <c r="C3" s="83"/>
      <c r="D3" s="83"/>
      <c r="E3" s="83"/>
      <c r="F3" s="83"/>
      <c r="G3" s="83"/>
      <c r="H3" s="83"/>
      <c r="I3" s="83"/>
      <c r="J3" s="83"/>
      <c r="K3" s="83"/>
      <c r="L3" s="83"/>
      <c r="M3" s="83"/>
      <c r="N3" s="17"/>
    </row>
    <row r="5" spans="1:14" x14ac:dyDescent="0.25">
      <c r="A5" t="s">
        <v>94</v>
      </c>
    </row>
    <row r="7" spans="1:14" ht="120" customHeight="1" x14ac:dyDescent="0.25">
      <c r="A7" s="88" t="s">
        <v>132</v>
      </c>
      <c r="B7" s="79" t="s">
        <v>91</v>
      </c>
      <c r="C7" s="85" t="s">
        <v>88</v>
      </c>
      <c r="D7" s="84" t="s">
        <v>91</v>
      </c>
      <c r="E7" s="88" t="s">
        <v>171</v>
      </c>
      <c r="G7" s="88" t="s">
        <v>147</v>
      </c>
      <c r="H7" s="32" t="s">
        <v>91</v>
      </c>
      <c r="I7" s="34" t="s">
        <v>116</v>
      </c>
      <c r="J7" s="32" t="s">
        <v>91</v>
      </c>
      <c r="K7" s="44" t="s">
        <v>148</v>
      </c>
      <c r="L7" s="32" t="s">
        <v>91</v>
      </c>
      <c r="M7" s="35" t="s">
        <v>90</v>
      </c>
    </row>
    <row r="8" spans="1:14" ht="9.9499999999999993" customHeight="1" x14ac:dyDescent="0.25">
      <c r="A8" s="80"/>
      <c r="B8" s="79"/>
      <c r="C8" s="86"/>
      <c r="D8" s="84"/>
      <c r="E8" s="80"/>
      <c r="G8" s="80"/>
      <c r="H8" s="32"/>
      <c r="I8" s="39"/>
      <c r="J8" s="32"/>
      <c r="K8" s="39"/>
      <c r="L8" s="32"/>
      <c r="M8" s="38"/>
    </row>
    <row r="9" spans="1:14" ht="36" x14ac:dyDescent="0.55000000000000004">
      <c r="A9" s="80"/>
      <c r="B9" s="79"/>
      <c r="C9" s="87"/>
      <c r="D9" s="84"/>
      <c r="E9" s="81"/>
      <c r="G9" s="81"/>
      <c r="H9" s="32" t="s">
        <v>91</v>
      </c>
      <c r="I9" s="12" t="s">
        <v>117</v>
      </c>
      <c r="J9" s="32" t="s">
        <v>91</v>
      </c>
      <c r="K9" s="35" t="s">
        <v>90</v>
      </c>
      <c r="L9" s="33"/>
    </row>
    <row r="10" spans="1:14" ht="9.9499999999999993" customHeight="1" x14ac:dyDescent="0.55000000000000004">
      <c r="A10" s="80"/>
      <c r="B10" s="32"/>
      <c r="C10" s="41"/>
      <c r="D10" s="37"/>
      <c r="E10" s="40"/>
      <c r="F10" s="32"/>
      <c r="G10" s="40"/>
      <c r="H10" s="32"/>
      <c r="I10" s="38"/>
      <c r="J10" s="33"/>
    </row>
    <row r="11" spans="1:14" ht="120" customHeight="1" x14ac:dyDescent="0.25">
      <c r="A11" s="80"/>
      <c r="B11" s="79" t="s">
        <v>91</v>
      </c>
      <c r="C11" s="85" t="s">
        <v>89</v>
      </c>
      <c r="D11" s="84" t="s">
        <v>91</v>
      </c>
      <c r="E11" s="88" t="s">
        <v>172</v>
      </c>
      <c r="F11" s="79" t="s">
        <v>91</v>
      </c>
      <c r="G11" s="80" t="s">
        <v>173</v>
      </c>
      <c r="H11" s="32" t="s">
        <v>91</v>
      </c>
      <c r="I11" s="12" t="s">
        <v>92</v>
      </c>
      <c r="J11" s="32" t="s">
        <v>91</v>
      </c>
      <c r="K11" s="35" t="s">
        <v>90</v>
      </c>
      <c r="L11" s="32"/>
    </row>
    <row r="12" spans="1:14" ht="9.9499999999999993" customHeight="1" x14ac:dyDescent="0.25">
      <c r="A12" s="80"/>
      <c r="B12" s="79"/>
      <c r="C12" s="86"/>
      <c r="D12" s="84"/>
      <c r="E12" s="80"/>
      <c r="F12" s="79"/>
      <c r="G12" s="80"/>
      <c r="H12" s="32"/>
      <c r="I12" s="40"/>
      <c r="J12" s="32"/>
      <c r="K12" s="38"/>
      <c r="L12" s="32"/>
    </row>
    <row r="13" spans="1:14" ht="36" x14ac:dyDescent="0.25">
      <c r="A13" s="81"/>
      <c r="B13" s="79"/>
      <c r="C13" s="87"/>
      <c r="D13" s="79"/>
      <c r="E13" s="81"/>
      <c r="F13" s="79"/>
      <c r="G13" s="81"/>
      <c r="H13" s="32" t="s">
        <v>91</v>
      </c>
      <c r="I13" s="36" t="s">
        <v>93</v>
      </c>
      <c r="J13" s="32" t="s">
        <v>91</v>
      </c>
      <c r="K13" s="12" t="s">
        <v>174</v>
      </c>
      <c r="L13" s="32" t="s">
        <v>91</v>
      </c>
      <c r="M13" s="35" t="s">
        <v>90</v>
      </c>
      <c r="N13" s="32"/>
    </row>
    <row r="14" spans="1:14" x14ac:dyDescent="0.25">
      <c r="A14" s="17"/>
    </row>
    <row r="15" spans="1:14" x14ac:dyDescent="0.25">
      <c r="A15" s="16"/>
    </row>
  </sheetData>
  <sheetProtection sheet="1" objects="1" scenarios="1"/>
  <mergeCells count="14">
    <mergeCell ref="B11:B13"/>
    <mergeCell ref="F11:F13"/>
    <mergeCell ref="G11:G13"/>
    <mergeCell ref="A1:M1"/>
    <mergeCell ref="A3:M3"/>
    <mergeCell ref="D7:D9"/>
    <mergeCell ref="D11:D13"/>
    <mergeCell ref="B7:B9"/>
    <mergeCell ref="C7:C9"/>
    <mergeCell ref="G7:G9"/>
    <mergeCell ref="C11:C13"/>
    <mergeCell ref="E11:E13"/>
    <mergeCell ref="A7:A13"/>
    <mergeCell ref="E7:E9"/>
  </mergeCells>
  <pageMargins left="0.7" right="0.7" top="0.75" bottom="0.75" header="0.3" footer="0.3"/>
  <pageSetup scale="80"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DE159-F098-450D-B080-96C7D39A2EEB}">
  <sheetPr codeName="Sheet6"/>
  <dimension ref="A1:G7"/>
  <sheetViews>
    <sheetView workbookViewId="0">
      <selection activeCell="B9" sqref="B9"/>
    </sheetView>
  </sheetViews>
  <sheetFormatPr defaultRowHeight="15" x14ac:dyDescent="0.25"/>
  <cols>
    <col min="1" max="1" width="4.7109375" customWidth="1"/>
    <col min="2" max="2" width="100.7109375" customWidth="1"/>
  </cols>
  <sheetData>
    <row r="1" spans="1:7" x14ac:dyDescent="0.25">
      <c r="A1" t="s">
        <v>0</v>
      </c>
    </row>
    <row r="2" spans="1:7" x14ac:dyDescent="0.25">
      <c r="A2" s="1" t="s">
        <v>1</v>
      </c>
      <c r="B2" s="1"/>
      <c r="C2" s="5"/>
      <c r="D2" s="5"/>
      <c r="E2" s="5"/>
      <c r="F2" s="5"/>
      <c r="G2" s="5"/>
    </row>
    <row r="4" spans="1:7" x14ac:dyDescent="0.25">
      <c r="B4" s="1" t="s">
        <v>6</v>
      </c>
      <c r="C4" s="5"/>
      <c r="D4" s="5"/>
      <c r="E4" s="5"/>
    </row>
    <row r="5" spans="1:7" x14ac:dyDescent="0.25">
      <c r="C5" s="5"/>
      <c r="D5" s="5"/>
      <c r="E5" s="5"/>
    </row>
    <row r="6" spans="1:7" x14ac:dyDescent="0.25">
      <c r="B6" s="4" t="s">
        <v>8</v>
      </c>
      <c r="C6" s="5"/>
      <c r="D6" s="5"/>
      <c r="E6" s="5"/>
    </row>
    <row r="7" spans="1:7" ht="30" x14ac:dyDescent="0.25">
      <c r="B7" s="7"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4BB07-B9C1-4F53-BC35-075AE1FD6442}">
  <sheetPr codeName="Sheet7"/>
  <dimension ref="A2:L23"/>
  <sheetViews>
    <sheetView workbookViewId="0">
      <selection activeCell="F12" sqref="F12"/>
    </sheetView>
  </sheetViews>
  <sheetFormatPr defaultRowHeight="15" x14ac:dyDescent="0.25"/>
  <cols>
    <col min="1" max="1" width="18.7109375" customWidth="1"/>
    <col min="2" max="13" width="20.7109375" customWidth="1"/>
  </cols>
  <sheetData>
    <row r="2" spans="1:12" x14ac:dyDescent="0.25">
      <c r="A2" t="s">
        <v>18</v>
      </c>
      <c r="B2" s="43" t="s">
        <v>38</v>
      </c>
      <c r="C2" s="43" t="s">
        <v>16</v>
      </c>
      <c r="D2" s="43" t="s">
        <v>18</v>
      </c>
      <c r="E2" t="s">
        <v>140</v>
      </c>
      <c r="F2" t="s">
        <v>184</v>
      </c>
      <c r="G2" t="s">
        <v>43</v>
      </c>
      <c r="H2" t="s">
        <v>43</v>
      </c>
      <c r="I2" t="s">
        <v>43</v>
      </c>
      <c r="J2" t="s">
        <v>43</v>
      </c>
      <c r="K2" t="s">
        <v>59</v>
      </c>
      <c r="L2" t="s">
        <v>139</v>
      </c>
    </row>
    <row r="3" spans="1:12" x14ac:dyDescent="0.25">
      <c r="G3" t="s">
        <v>115</v>
      </c>
      <c r="H3" t="s">
        <v>32</v>
      </c>
      <c r="I3" t="s">
        <v>33</v>
      </c>
      <c r="J3" s="16" t="s">
        <v>113</v>
      </c>
      <c r="K3" t="s">
        <v>60</v>
      </c>
    </row>
    <row r="5" spans="1:12" ht="30" x14ac:dyDescent="0.25">
      <c r="A5" t="s">
        <v>121</v>
      </c>
      <c r="B5" s="16" t="s">
        <v>39</v>
      </c>
      <c r="C5" s="16" t="s">
        <v>41</v>
      </c>
      <c r="D5" s="16" t="s">
        <v>46</v>
      </c>
      <c r="E5" t="s">
        <v>141</v>
      </c>
      <c r="F5" s="16" t="s">
        <v>34</v>
      </c>
      <c r="G5" s="21" t="s">
        <v>36</v>
      </c>
      <c r="H5" s="16" t="s">
        <v>47</v>
      </c>
      <c r="I5" s="20" t="s">
        <v>53</v>
      </c>
      <c r="J5" s="20" t="s">
        <v>55</v>
      </c>
      <c r="K5" s="20" t="s">
        <v>61</v>
      </c>
    </row>
    <row r="6" spans="1:12" ht="30" x14ac:dyDescent="0.25">
      <c r="A6" t="s">
        <v>123</v>
      </c>
      <c r="B6" s="16" t="s">
        <v>40</v>
      </c>
      <c r="C6" s="16" t="s">
        <v>42</v>
      </c>
      <c r="D6" s="16" t="s">
        <v>44</v>
      </c>
      <c r="E6" t="s">
        <v>142</v>
      </c>
      <c r="F6" s="16" t="s">
        <v>112</v>
      </c>
      <c r="G6" s="21" t="s">
        <v>35</v>
      </c>
      <c r="H6" s="16" t="s">
        <v>48</v>
      </c>
      <c r="I6" s="20" t="s">
        <v>52</v>
      </c>
      <c r="J6" s="20" t="s">
        <v>57</v>
      </c>
      <c r="K6" s="20" t="s">
        <v>62</v>
      </c>
    </row>
    <row r="7" spans="1:12" ht="30" x14ac:dyDescent="0.25">
      <c r="A7" t="s">
        <v>136</v>
      </c>
      <c r="B7" s="16"/>
      <c r="C7" s="16"/>
      <c r="D7" s="16" t="s">
        <v>45</v>
      </c>
      <c r="E7" t="s">
        <v>143</v>
      </c>
      <c r="F7" s="16" t="s">
        <v>114</v>
      </c>
      <c r="G7" s="21" t="s">
        <v>37</v>
      </c>
      <c r="H7" s="16" t="s">
        <v>31</v>
      </c>
      <c r="I7" s="20" t="s">
        <v>54</v>
      </c>
      <c r="J7" s="20" t="s">
        <v>58</v>
      </c>
      <c r="K7" s="20" t="s">
        <v>63</v>
      </c>
    </row>
    <row r="8" spans="1:12" x14ac:dyDescent="0.25">
      <c r="A8" t="s">
        <v>124</v>
      </c>
      <c r="B8" s="16"/>
      <c r="C8" s="16"/>
      <c r="D8" s="16"/>
      <c r="E8" t="s">
        <v>144</v>
      </c>
      <c r="F8" s="16" t="s">
        <v>32</v>
      </c>
      <c r="G8" s="21"/>
      <c r="H8" s="16" t="s">
        <v>49</v>
      </c>
      <c r="I8" s="20" t="s">
        <v>50</v>
      </c>
      <c r="J8" s="20" t="s">
        <v>51</v>
      </c>
      <c r="K8" s="20" t="s">
        <v>64</v>
      </c>
    </row>
    <row r="9" spans="1:12" x14ac:dyDescent="0.25">
      <c r="B9" s="16"/>
      <c r="C9" s="16"/>
      <c r="D9" s="16"/>
      <c r="E9" t="s">
        <v>32</v>
      </c>
      <c r="F9" s="16" t="s">
        <v>113</v>
      </c>
      <c r="G9" s="21"/>
      <c r="H9" s="16"/>
      <c r="I9" s="20" t="s">
        <v>51</v>
      </c>
      <c r="J9" s="20" t="s">
        <v>56</v>
      </c>
      <c r="K9" s="20" t="s">
        <v>46</v>
      </c>
    </row>
    <row r="10" spans="1:12" x14ac:dyDescent="0.25">
      <c r="B10" s="16"/>
      <c r="C10" s="16"/>
      <c r="D10" s="16"/>
      <c r="F10" s="16" t="s">
        <v>33</v>
      </c>
      <c r="G10" s="21"/>
      <c r="H10" s="16"/>
      <c r="J10" s="20"/>
      <c r="K10" s="20" t="s">
        <v>65</v>
      </c>
    </row>
    <row r="11" spans="1:12" ht="30" x14ac:dyDescent="0.25">
      <c r="F11" s="16" t="s">
        <v>42</v>
      </c>
      <c r="J11" s="20"/>
      <c r="K11" s="20" t="s">
        <v>76</v>
      </c>
    </row>
    <row r="12" spans="1:12" x14ac:dyDescent="0.25">
      <c r="J12" s="20"/>
      <c r="K12" s="20"/>
    </row>
    <row r="13" spans="1:12" x14ac:dyDescent="0.25">
      <c r="F13" t="str">
        <f>CONCATENATE(F5, "; ",F6,"; ",F7,"; ",F8,"; ",F9,"; ",F10)</f>
        <v>Business Skills; Law_Regulation ; Policy_form_coverage; Reinsurance; Requirements_and_Practice_Notes; Reserves</v>
      </c>
      <c r="G13" t="str">
        <f>CONCATENATE(G5, "; ",G6,"; ",G7,"; ",G8,"; ",G9,"; ",G10)</f>
        <v xml:space="preserve">Form Coverage; Premium rates/ Ratemaking; Underwriting and/or marketing; ; ; </v>
      </c>
      <c r="H13" t="str">
        <f>CONCATENATE(H5, "; ",H6,"; ",H7,"; ",H8,"; ",H9,"; ",H10)</f>
        <v xml:space="preserve">Reinsurance collateral; Reinsurance collectibility; Reinsurance reserving; Statutory accounting; ; </v>
      </c>
      <c r="I13" t="str">
        <f>CONCATENATE(I5, "; ",I6,"; ",I7,"; ",I8,"; ",I9,"; ",I10)</f>
        <v xml:space="preserve">Reserving Adjustments; Reserving Analysis; Reserving Calculations; Reserving Data; Statutory Accounting; </v>
      </c>
      <c r="J13" t="str">
        <f>CONCATENATE(J5, "; ",J6,"; ",J7,"; ",J8,"; ",J9,"; ",J10)</f>
        <v xml:space="preserve">Annual statement instructions; Company-specific; Practice Notes, ASOPs, etc; Statutory Accounting; Solvency Calculations; </v>
      </c>
      <c r="K13" t="str">
        <f>CONCATENATE(K5, "; ",K6,"; ",K7,"; ",K8,"; ",K9,"; ",K10, "; ",K11)</f>
        <v>Accounting other than Statutory; Analytics; Emerging issues; Modeling; Professionalism; Risk management; Not listed/specified above</v>
      </c>
    </row>
    <row r="14" spans="1:12" ht="105" x14ac:dyDescent="0.25">
      <c r="F14" t="s">
        <v>103</v>
      </c>
      <c r="G14" t="s">
        <v>104</v>
      </c>
      <c r="H14" t="s">
        <v>105</v>
      </c>
      <c r="I14" t="s">
        <v>106</v>
      </c>
      <c r="J14" s="20" t="s">
        <v>107</v>
      </c>
      <c r="K14" t="s">
        <v>108</v>
      </c>
    </row>
    <row r="15" spans="1:12" x14ac:dyDescent="0.25">
      <c r="J15" s="18"/>
    </row>
    <row r="16" spans="1:12" x14ac:dyDescent="0.25">
      <c r="A16" t="s">
        <v>123</v>
      </c>
      <c r="B16" t="s">
        <v>41</v>
      </c>
    </row>
    <row r="17" spans="1:2" x14ac:dyDescent="0.25">
      <c r="A17" t="s">
        <v>121</v>
      </c>
      <c r="B17" t="s">
        <v>41</v>
      </c>
    </row>
    <row r="18" spans="1:2" x14ac:dyDescent="0.25">
      <c r="A18" t="s">
        <v>136</v>
      </c>
      <c r="B18" t="s">
        <v>42</v>
      </c>
    </row>
    <row r="19" spans="1:2" x14ac:dyDescent="0.25">
      <c r="A19" t="s">
        <v>124</v>
      </c>
      <c r="B19" t="s">
        <v>42</v>
      </c>
    </row>
    <row r="22" spans="1:2" x14ac:dyDescent="0.25">
      <c r="A22" t="s">
        <v>134</v>
      </c>
    </row>
    <row r="23" spans="1:2" x14ac:dyDescent="0.25">
      <c r="A23" t="s">
        <v>135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8D73280E2F0464E8FB70C2273013C3A" ma:contentTypeVersion="11" ma:contentTypeDescription="Create a new document." ma:contentTypeScope="" ma:versionID="bc12496afa0b7c76ceeead4ef57b3e7c">
  <xsd:schema xmlns:xsd="http://www.w3.org/2001/XMLSchema" xmlns:xs="http://www.w3.org/2001/XMLSchema" xmlns:p="http://schemas.microsoft.com/office/2006/metadata/properties" xmlns:ns2="33c1cb8e-880c-471c-82c6-1310071a4422" xmlns:ns3="115c19e9-667f-44d9-931b-f6e25d9cbc3c" targetNamespace="http://schemas.microsoft.com/office/2006/metadata/properties" ma:root="true" ma:fieldsID="343d625876bdd50324042c86f7db12bc" ns2:_="" ns3:_="">
    <xsd:import namespace="33c1cb8e-880c-471c-82c6-1310071a4422"/>
    <xsd:import namespace="115c19e9-667f-44d9-931b-f6e25d9cbc3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c1cb8e-880c-471c-82c6-1310071a44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5c19e9-667f-44d9-931b-f6e25d9cbc3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0BB937-7FDA-477B-8537-31511A1BCC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c1cb8e-880c-471c-82c6-1310071a4422"/>
    <ds:schemaRef ds:uri="115c19e9-667f-44d9-931b-f6e25d9cbc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5CC31F5-4E50-4D1C-A577-AB33294FBE4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3c1cb8e-880c-471c-82c6-1310071a4422"/>
    <ds:schemaRef ds:uri="115c19e9-667f-44d9-931b-f6e25d9cbc3c"/>
    <ds:schemaRef ds:uri="http://www.w3.org/XML/1998/namespace"/>
    <ds:schemaRef ds:uri="http://purl.org/dc/dcmitype/"/>
  </ds:schemaRefs>
</ds:datastoreItem>
</file>

<file path=customXml/itemProps3.xml><?xml version="1.0" encoding="utf-8"?>
<ds:datastoreItem xmlns:ds="http://schemas.openxmlformats.org/officeDocument/2006/customXml" ds:itemID="{17F1F219-A839-4A64-9B7A-112D2E3E71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2019 ATTESTATION FORM</vt:lpstr>
      <vt:lpstr>INSTRUCTIONS</vt:lpstr>
      <vt:lpstr>Reporting Form</vt:lpstr>
      <vt:lpstr>USQS Section 2.3, 3.1.1.2, 3.3</vt:lpstr>
      <vt:lpstr>Topic selection flow chart</vt:lpstr>
      <vt:lpstr>Notes to working group</vt:lpstr>
      <vt:lpstr>TO HIDE - drop downs</vt:lpstr>
      <vt:lpstr>Policy_form_coverage</vt:lpstr>
      <vt:lpstr>'2019 ATTESTATION FORM'!Print_Titles</vt:lpstr>
      <vt:lpstr>Reinsurance</vt:lpstr>
      <vt:lpstr>Requirements_and_Practice_Notes</vt:lpstr>
      <vt:lpstr>Reserves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Kessler</dc:creator>
  <cp:lastModifiedBy>Ken Williams</cp:lastModifiedBy>
  <cp:lastPrinted>2019-09-27T23:10:51Z</cp:lastPrinted>
  <dcterms:created xsi:type="dcterms:W3CDTF">2019-09-24T17:19:18Z</dcterms:created>
  <dcterms:modified xsi:type="dcterms:W3CDTF">2020-05-15T16:53:38Z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0x010100B8D73280E2F0464E8FB70C2273013C3A</vt:lpwstr>
  </property>
</Properties>
</file>