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naiconline.sharepoint.com/sites/VAWGGrgAG55/GeneralDocuments/Guidance Document and Templates/"/>
    </mc:Choice>
  </mc:AlternateContent>
  <xr:revisionPtr revIDLastSave="115" documentId="8_{59E098C1-78D3-487C-AD13-832775399539}" xr6:coauthVersionLast="47" xr6:coauthVersionMax="47" xr10:uidLastSave="{7CEEE8B5-C189-4C88-A32B-8C23EE55E9C5}"/>
  <bookViews>
    <workbookView xWindow="4650" yWindow="-16320" windowWidth="29040" windowHeight="15720" tabRatio="718" activeTab="1" xr2:uid="{28BEA204-BF6F-4271-B4A8-59271FD0C516}"/>
  </bookViews>
  <sheets>
    <sheet name="Company Info and Instructions" sheetId="3" r:id="rId1"/>
    <sheet name="Counterparty" sheetId="4" r:id="rId2"/>
    <sheet name="Risk Identification" sheetId="8" r:id="rId3"/>
    <sheet name="Counterparty Portfolio" sheetId="5" r:id="rId4"/>
    <sheet name="Asset Yields - Ceding" sheetId="14" r:id="rId5"/>
    <sheet name="Asset Yields - Assuming" sheetId="15" r:id="rId6"/>
    <sheet name="Cash Flow Testing" sheetId="6" r:id="rId7"/>
    <sheet name="Attribution - Product 1" sheetId="10" r:id="rId8"/>
    <sheet name="Assumptions - Product 1" sheetId="11" r:id="rId9"/>
    <sheet name="PADs" sheetId="16" r:id="rId10"/>
    <sheet name="versions" sheetId="17" r:id="rId11"/>
  </sheets>
  <definedNames>
    <definedName name="_xlnm.Print_Area" localSheetId="7">'Attribution - Product 1'!$A$1:$K$26</definedName>
    <definedName name="_xlnm.Print_Area" localSheetId="2">'Risk Identification'!$C$3:$D$21</definedName>
    <definedName name="_xlnm.Print_Titles" localSheetId="2">'Risk Identification'!$B:$B,'Risk Identification'!$1:$3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 i="4" l="1"/>
  <c r="D39" i="4" s="1"/>
  <c r="E37" i="4"/>
  <c r="E39" i="4" s="1"/>
  <c r="G6" i="15"/>
  <c r="E31" i="4"/>
  <c r="E32" i="4"/>
  <c r="D32" i="4"/>
  <c r="D31" i="4"/>
  <c r="D5" i="8"/>
  <c r="C5" i="8"/>
  <c r="B14" i="10" l="1"/>
  <c r="B15" i="10" s="1"/>
  <c r="B13" i="10"/>
  <c r="G4" i="15"/>
  <c r="G4" i="14"/>
  <c r="G24" i="15" l="1"/>
  <c r="J24" i="15" s="1"/>
  <c r="G23" i="15"/>
  <c r="J23" i="15" s="1"/>
  <c r="G22" i="15"/>
  <c r="J22" i="15" s="1"/>
  <c r="G21" i="15"/>
  <c r="J21" i="15" s="1"/>
  <c r="G20" i="15"/>
  <c r="J20" i="15" s="1"/>
  <c r="G19" i="15"/>
  <c r="J19" i="15" s="1"/>
  <c r="G18" i="15"/>
  <c r="J18" i="15" s="1"/>
  <c r="G17" i="15"/>
  <c r="J17" i="15" s="1"/>
  <c r="G16" i="15"/>
  <c r="J16" i="15" s="1"/>
  <c r="G15" i="15"/>
  <c r="J15" i="15" s="1"/>
  <c r="G14" i="15"/>
  <c r="J14" i="15" s="1"/>
  <c r="G13" i="15"/>
  <c r="J13" i="15" s="1"/>
  <c r="G12" i="15"/>
  <c r="J12" i="15" s="1"/>
  <c r="G11" i="15"/>
  <c r="J11" i="15" s="1"/>
  <c r="G10" i="15"/>
  <c r="J10" i="15" s="1"/>
  <c r="G9" i="15"/>
  <c r="J9" i="15" s="1"/>
  <c r="G8" i="15"/>
  <c r="J8" i="15" s="1"/>
  <c r="G7" i="15"/>
  <c r="J7" i="15" s="1"/>
  <c r="J6" i="15"/>
  <c r="G24" i="14"/>
  <c r="J24" i="14" s="1"/>
  <c r="G23" i="14"/>
  <c r="J23" i="14" s="1"/>
  <c r="G22" i="14"/>
  <c r="J22" i="14" s="1"/>
  <c r="G21" i="14"/>
  <c r="J21" i="14" s="1"/>
  <c r="G20" i="14"/>
  <c r="J20" i="14" s="1"/>
  <c r="G19" i="14"/>
  <c r="J19" i="14" s="1"/>
  <c r="G18" i="14"/>
  <c r="J18" i="14" s="1"/>
  <c r="G17" i="14"/>
  <c r="J17" i="14" s="1"/>
  <c r="G16" i="14"/>
  <c r="J16" i="14" s="1"/>
  <c r="G15" i="14"/>
  <c r="J15" i="14" s="1"/>
  <c r="G14" i="14"/>
  <c r="J14" i="14" s="1"/>
  <c r="G13" i="14"/>
  <c r="J13" i="14" s="1"/>
  <c r="G12" i="14"/>
  <c r="J12" i="14" s="1"/>
  <c r="G11" i="14"/>
  <c r="J11" i="14" s="1"/>
  <c r="G10" i="14"/>
  <c r="J10" i="14" s="1"/>
  <c r="G9" i="14"/>
  <c r="J9" i="14" s="1"/>
  <c r="G8" i="14"/>
  <c r="J8" i="14" s="1"/>
  <c r="J7" i="14"/>
  <c r="G7" i="14"/>
  <c r="G6" i="14"/>
  <c r="J6" i="14" s="1"/>
  <c r="B9" i="10" l="1"/>
  <c r="M25" i="5"/>
  <c r="K25" i="5"/>
  <c r="I25" i="5"/>
  <c r="O25" i="5"/>
  <c r="G25" i="5"/>
  <c r="H24" i="5" s="1"/>
  <c r="E25" i="5"/>
  <c r="F25" i="5" s="1"/>
  <c r="C25" i="5"/>
  <c r="D21" i="5" s="1"/>
  <c r="N11" i="5" l="1"/>
  <c r="N16" i="5"/>
  <c r="F5" i="5"/>
  <c r="H10" i="5"/>
  <c r="B10" i="10"/>
  <c r="B11" i="10" s="1"/>
  <c r="B12" i="10" s="1"/>
  <c r="B16" i="10" s="1"/>
  <c r="B17" i="10" s="1"/>
  <c r="B18" i="10" s="1"/>
  <c r="H5" i="5"/>
  <c r="J17" i="5"/>
  <c r="L5" i="5"/>
  <c r="N5" i="5"/>
  <c r="D5" i="5"/>
  <c r="L8" i="5"/>
  <c r="J5" i="5"/>
  <c r="N17" i="5"/>
  <c r="N6" i="5"/>
  <c r="N18" i="5"/>
  <c r="N8" i="5"/>
  <c r="N19" i="5"/>
  <c r="N9" i="5"/>
  <c r="N22" i="5"/>
  <c r="N10" i="5"/>
  <c r="N24" i="5"/>
  <c r="N14" i="5"/>
  <c r="N25" i="5"/>
  <c r="N12" i="5"/>
  <c r="N20" i="5"/>
  <c r="N4" i="5"/>
  <c r="N13" i="5"/>
  <c r="N21" i="5"/>
  <c r="N7" i="5"/>
  <c r="N15" i="5"/>
  <c r="N23" i="5"/>
  <c r="L24" i="5"/>
  <c r="H12" i="5"/>
  <c r="J24" i="5"/>
  <c r="L11" i="5"/>
  <c r="L19" i="5"/>
  <c r="F4" i="5"/>
  <c r="H16" i="5"/>
  <c r="J8" i="5"/>
  <c r="J25" i="5"/>
  <c r="L12" i="5"/>
  <c r="L20" i="5"/>
  <c r="L18" i="5"/>
  <c r="L25" i="5"/>
  <c r="F16" i="5"/>
  <c r="H4" i="5"/>
  <c r="J9" i="5"/>
  <c r="L13" i="5"/>
  <c r="F6" i="5"/>
  <c r="H18" i="5"/>
  <c r="J10" i="5"/>
  <c r="L6" i="5"/>
  <c r="L14" i="5"/>
  <c r="L22" i="5"/>
  <c r="L16" i="5"/>
  <c r="L10" i="5"/>
  <c r="H17" i="5"/>
  <c r="L4" i="5"/>
  <c r="L21" i="5"/>
  <c r="H6" i="5"/>
  <c r="H23" i="5"/>
  <c r="J16" i="5"/>
  <c r="L7" i="5"/>
  <c r="L15" i="5"/>
  <c r="L23" i="5"/>
  <c r="H11" i="5"/>
  <c r="J18" i="5"/>
  <c r="L9" i="5"/>
  <c r="L17" i="5"/>
  <c r="J11" i="5"/>
  <c r="J19" i="5"/>
  <c r="H7" i="5"/>
  <c r="F13" i="5"/>
  <c r="H19" i="5"/>
  <c r="J12" i="5"/>
  <c r="J20" i="5"/>
  <c r="F12" i="5"/>
  <c r="F8" i="5"/>
  <c r="F20" i="5"/>
  <c r="J4" i="5"/>
  <c r="J21" i="5"/>
  <c r="H8" i="5"/>
  <c r="H14" i="5"/>
  <c r="H20" i="5"/>
  <c r="J6" i="5"/>
  <c r="J14" i="5"/>
  <c r="J22" i="5"/>
  <c r="H13" i="5"/>
  <c r="J13" i="5"/>
  <c r="H9" i="5"/>
  <c r="H15" i="5"/>
  <c r="H21" i="5"/>
  <c r="J7" i="5"/>
  <c r="J15" i="5"/>
  <c r="J23" i="5"/>
  <c r="D7" i="5"/>
  <c r="F7" i="5"/>
  <c r="D10" i="5"/>
  <c r="F15" i="5"/>
  <c r="D18" i="5"/>
  <c r="D24" i="5"/>
  <c r="D15" i="5"/>
  <c r="D4" i="5"/>
  <c r="F10" i="5"/>
  <c r="D13" i="5"/>
  <c r="F18" i="5"/>
  <c r="F21" i="5"/>
  <c r="F24" i="5"/>
  <c r="D16" i="5"/>
  <c r="D19" i="5"/>
  <c r="D22" i="5"/>
  <c r="D6" i="5"/>
  <c r="F11" i="5"/>
  <c r="D14" i="5"/>
  <c r="F19" i="5"/>
  <c r="F22" i="5"/>
  <c r="H22" i="5"/>
  <c r="H25" i="5"/>
  <c r="D8" i="5"/>
  <c r="D11" i="5"/>
  <c r="D9" i="5"/>
  <c r="F14" i="5"/>
  <c r="D17" i="5"/>
  <c r="F9" i="5"/>
  <c r="D12" i="5"/>
  <c r="F17" i="5"/>
  <c r="D20" i="5"/>
  <c r="F23" i="5"/>
  <c r="D25" i="5"/>
  <c r="D23" i="5"/>
</calcChain>
</file>

<file path=xl/sharedStrings.xml><?xml version="1.0" encoding="utf-8"?>
<sst xmlns="http://schemas.openxmlformats.org/spreadsheetml/2006/main" count="399" uniqueCount="245">
  <si>
    <t>Company Information and Instructions</t>
  </si>
  <si>
    <t>Company Name</t>
  </si>
  <si>
    <t>NAIC Company Code</t>
  </si>
  <si>
    <t>Valuation Year</t>
  </si>
  <si>
    <t>Name of Individual Submitting</t>
  </si>
  <si>
    <t>Company Title</t>
  </si>
  <si>
    <t>Email Address</t>
  </si>
  <si>
    <t>Phone number</t>
  </si>
  <si>
    <t>Note that the templates only apply to companies within the AG 55 scope stated in Section 2A</t>
  </si>
  <si>
    <t>Although completion of these templates is preferred, the templates are samples; alternative reporting is allowed</t>
  </si>
  <si>
    <t>Templates are as applicable; for instance, the Cash Flow Testing tab is completed only if cash-flow testing is performed</t>
  </si>
  <si>
    <t>Templates should be completed even if assumptions match what is in the ceding company's VM-30 filing</t>
  </si>
  <si>
    <t>Tabs should be added for each counterparty and can generally be added or removed as appropriate</t>
  </si>
  <si>
    <t>Tabs may be added or deleted as relevant</t>
  </si>
  <si>
    <t>Counterparty Agreements</t>
  </si>
  <si>
    <t>*Add more columns for counterparties as needed*</t>
  </si>
  <si>
    <t>Information Field</t>
  </si>
  <si>
    <t>Product type *</t>
  </si>
  <si>
    <t>Counterparty 1</t>
  </si>
  <si>
    <t>Counterparty 2</t>
  </si>
  <si>
    <t>Counterparty Name</t>
  </si>
  <si>
    <t>Description of Counterparty</t>
  </si>
  <si>
    <t>Explain whether this counterparty falls under Section 5.H.i.(a), (b), and/or (c)</t>
  </si>
  <si>
    <t>Governing Jurisdiction of Counterparty</t>
  </si>
  <si>
    <t>Type of agreement (and # if multiple)</t>
  </si>
  <si>
    <t>Coinsurance Agreement (no funds withheld)</t>
  </si>
  <si>
    <t>Coinsurance Funds Withheld Agreement</t>
  </si>
  <si>
    <t>ModCo Agreement</t>
  </si>
  <si>
    <t>Other Agreement type</t>
  </si>
  <si>
    <t>Description of Collateral to Support Agreement/s **</t>
  </si>
  <si>
    <t>If trust, provide a description of conditions in which the funds become available to cedent **</t>
  </si>
  <si>
    <t>Total Size of Agreements ($ millions)</t>
  </si>
  <si>
    <t>Reserve Credit</t>
  </si>
  <si>
    <t>Trust Amount</t>
  </si>
  <si>
    <t>Modco Account Amount</t>
  </si>
  <si>
    <t>Funds Withheld Account Amount</t>
  </si>
  <si>
    <t>Inforce Types of Business Covered by Agreement</t>
  </si>
  <si>
    <t>Product type 1***</t>
  </si>
  <si>
    <t>Product type 2***</t>
  </si>
  <si>
    <t>Product type 3***</t>
  </si>
  <si>
    <t>Product type 4***</t>
  </si>
  <si>
    <t>Reserves and Starting Asset Amounts (in dollars)</t>
  </si>
  <si>
    <t>(2) Amount of reserves held by the assuming company, using the local jurisdiction requirements</t>
  </si>
  <si>
    <t>(3) Amount of reserves held by the assuming company supported with Guideline Excluded Assets</t>
  </si>
  <si>
    <t>(4) Amount of U.S. statutory reserves held by the ceding company for the liabilities in (2) if no reinsurance arrangement existed</t>
  </si>
  <si>
    <t>(6) Post-reinsurance Reserves: (1) + (2) – (3)</t>
  </si>
  <si>
    <t>(7) Starting Asset Amount for the Mandatory Run</t>
  </si>
  <si>
    <t>(8) Starting Asset Amount for the Alternative Run (if completed)</t>
  </si>
  <si>
    <t>* e.g., PRT; fixed indexed or deferred annuities, with or without guarantees; UL, IUL with or without secondary guarantee, GICs, BOLI, VAs with or without guarantees</t>
  </si>
  <si>
    <t>** If applicable and significant to understanding risk and exposure</t>
  </si>
  <si>
    <t>*** In the Counterparty columns, enter in reserves ceded for each product type, if available</t>
  </si>
  <si>
    <t>Risk Identification</t>
  </si>
  <si>
    <t>Cells for all cases (green shade)</t>
  </si>
  <si>
    <t>Counterparty name (linked to Counterparty worksheet)</t>
  </si>
  <si>
    <t>What is the reserve reduction from the cedent's pre-reinsurance reserve to the assuming party's post-reinsurance reserve?</t>
  </si>
  <si>
    <t>Are any securities used by the counterparty to support reserves or the cedent as collateral that falls under the definition of Guideline Excluded Assets? If so, please describe.</t>
  </si>
  <si>
    <t>Cells, information to provide if Section 5H exemption is granted (yellow shade)</t>
  </si>
  <si>
    <t>Collectability Risk</t>
  </si>
  <si>
    <t>Capital basis, e.g., RBC, BSCR</t>
  </si>
  <si>
    <t>Ratio (RBC, BSCR, other, as applicable)</t>
  </si>
  <si>
    <t>Reserve basis</t>
  </si>
  <si>
    <t>Liquidity Ratio (from most recent reporting period)</t>
  </si>
  <si>
    <t>Credit Rating of the Counterparty from recognized rating agencies (provide each rating and agency name), where applicable</t>
  </si>
  <si>
    <t>If applicable, describe any late payments from the counterparty (timing, magnitude)</t>
  </si>
  <si>
    <t>Regulatory actions against counterparty</t>
  </si>
  <si>
    <t>Amount of assets required in supporting trusts, including any applicable level of over-collateralization</t>
  </si>
  <si>
    <t>Specify any required minimum ratios between book value and market value for supporting trusts</t>
  </si>
  <si>
    <t>High-level description of any investment guidelines required for the counterparty in the agreement(s)</t>
  </si>
  <si>
    <t>Contractually required minimum standards for RBC ratio, BSCR Ratio, or other financial measures</t>
  </si>
  <si>
    <t>High-level description of Cedent's Risk Mitigation for Counterparty Risk</t>
  </si>
  <si>
    <r>
      <t xml:space="preserve">Counterparty Asset Summary for Cash Flow Testing </t>
    </r>
    <r>
      <rPr>
        <b/>
        <i/>
        <sz val="14"/>
        <color rgb="FF002060"/>
        <rFont val="Calibri"/>
        <family val="2"/>
        <scheme val="minor"/>
      </rPr>
      <t>(a)</t>
    </r>
  </si>
  <si>
    <t>*Required if cash-flow testing is performed for AG 55 if assets are significantly different that provided in the ceding company's AG 53 filing*</t>
  </si>
  <si>
    <t>Asset Type</t>
  </si>
  <si>
    <r>
      <t>Amount</t>
    </r>
    <r>
      <rPr>
        <b/>
        <sz val="11"/>
        <color rgb="FF002060"/>
        <rFont val="Calibri"/>
        <family val="2"/>
      </rPr>
      <t>¹</t>
    </r>
    <r>
      <rPr>
        <b/>
        <sz val="11"/>
        <color rgb="FF002060"/>
        <rFont val="Calibri"/>
        <family val="2"/>
        <scheme val="minor"/>
      </rPr>
      <t xml:space="preserve"> ($M)</t>
    </r>
  </si>
  <si>
    <t>%</t>
  </si>
  <si>
    <t>P.H.N.Y. Amount ($M)</t>
  </si>
  <si>
    <r>
      <t>Affiliate</t>
    </r>
    <r>
      <rPr>
        <b/>
        <sz val="11"/>
        <color rgb="FF002060"/>
        <rFont val="Calibri"/>
        <family val="2"/>
      </rPr>
      <t>²</t>
    </r>
    <r>
      <rPr>
        <b/>
        <sz val="11"/>
        <color rgb="FF002060"/>
        <rFont val="Calibri"/>
        <family val="2"/>
        <scheme val="minor"/>
      </rPr>
      <t xml:space="preserve"> Amount ($M)</t>
    </r>
  </si>
  <si>
    <r>
      <t>Amount of NAIC-1</t>
    </r>
    <r>
      <rPr>
        <b/>
        <vertAlign val="superscript"/>
        <sz val="11"/>
        <color rgb="FF002060"/>
        <rFont val="Calibri"/>
        <family val="2"/>
        <scheme val="minor"/>
      </rPr>
      <t>5</t>
    </r>
    <r>
      <rPr>
        <b/>
        <sz val="11"/>
        <color rgb="FF002060"/>
        <rFont val="Calibri"/>
        <family val="2"/>
        <scheme val="minor"/>
      </rPr>
      <t xml:space="preserve"> Assets</t>
    </r>
  </si>
  <si>
    <r>
      <t>Amount of NAIC-2</t>
    </r>
    <r>
      <rPr>
        <b/>
        <vertAlign val="superscript"/>
        <sz val="11"/>
        <color rgb="FF002060"/>
        <rFont val="Calibri"/>
        <family val="2"/>
        <scheme val="minor"/>
      </rPr>
      <t>5</t>
    </r>
    <r>
      <rPr>
        <b/>
        <sz val="11"/>
        <color rgb="FF002060"/>
        <rFont val="Calibri"/>
        <family val="2"/>
        <scheme val="minor"/>
      </rPr>
      <t xml:space="preserve"> Assets</t>
    </r>
  </si>
  <si>
    <r>
      <t>Amount Below Investment Grade</t>
    </r>
    <r>
      <rPr>
        <b/>
        <vertAlign val="superscript"/>
        <sz val="11"/>
        <color rgb="FF002060"/>
        <rFont val="Calibri"/>
        <family val="2"/>
        <scheme val="minor"/>
      </rPr>
      <t>5</t>
    </r>
  </si>
  <si>
    <t>Reinvestment Strategy (%)</t>
  </si>
  <si>
    <r>
      <t xml:space="preserve">Non-Primary Security </t>
    </r>
    <r>
      <rPr>
        <i/>
        <sz val="10"/>
        <color theme="1"/>
        <rFont val="Calibri"/>
        <family val="2"/>
        <scheme val="minor"/>
      </rPr>
      <t>(do not include in other rows)</t>
    </r>
  </si>
  <si>
    <t>Treasuries and Agencies</t>
  </si>
  <si>
    <r>
      <t>Public Non-Callable, Non-Convertible Corporate Bonds</t>
    </r>
    <r>
      <rPr>
        <sz val="11"/>
        <color theme="1"/>
        <rFont val="Calibri"/>
        <family val="2"/>
      </rPr>
      <t>³</t>
    </r>
  </si>
  <si>
    <t>Callable Bonds</t>
  </si>
  <si>
    <r>
      <t>Convertible Securities</t>
    </r>
    <r>
      <rPr>
        <sz val="11"/>
        <color theme="1"/>
        <rFont val="Calibri"/>
        <family val="2"/>
      </rPr>
      <t>⁴</t>
    </r>
  </si>
  <si>
    <t>Floating Rate Corporate Notes</t>
  </si>
  <si>
    <t>Municipal Bonds</t>
  </si>
  <si>
    <t>Other Private Bonds</t>
  </si>
  <si>
    <t>Non-Convertible Preferred Stock</t>
  </si>
  <si>
    <t>Agency Mortgage Backed Securities</t>
  </si>
  <si>
    <t>Non-Agency Commercial Mortgage Backed Securities</t>
  </si>
  <si>
    <t>Non-Agency Residential Mortgage Backed Securities</t>
  </si>
  <si>
    <t>Collateralized Loan Obligations</t>
  </si>
  <si>
    <t>Other Asset Backed Securities</t>
  </si>
  <si>
    <t>Equities or Equity-Like Instruments</t>
  </si>
  <si>
    <t>Real Estate</t>
  </si>
  <si>
    <t>Mortgage Loans</t>
  </si>
  <si>
    <t>Schedule BA Assets - Equity-Like Instruments</t>
  </si>
  <si>
    <t>Schedule BA Assets - Non-Equity-Like Instruments</t>
  </si>
  <si>
    <t>Derivative Instruments</t>
  </si>
  <si>
    <r>
      <t>Other - Not Covered Above</t>
    </r>
    <r>
      <rPr>
        <vertAlign val="superscript"/>
        <sz val="11"/>
        <color theme="1"/>
        <rFont val="Calibri"/>
        <family val="2"/>
      </rPr>
      <t>6</t>
    </r>
  </si>
  <si>
    <t>Total</t>
  </si>
  <si>
    <t>(1) Amount provided should be consistent with the valuation basis held for statutory accounting (i.e., book value for corporate bonds, market value for equities, etc.) as of the valuation date; the sum of column C should equal the sums of columns I, K and M</t>
  </si>
  <si>
    <t>(2) "Affiliate Amount" means the amount of assets as of the valuation date within each category that is originated by affiliated legal entities or other entities within same insurance group</t>
  </si>
  <si>
    <t>(3) Only include public non-convertible, fixed-rate corporate bonds with no or immaterial callability</t>
  </si>
  <si>
    <t>(4) Convertible securities include convertible preferred stock</t>
  </si>
  <si>
    <t>(5) For non-US counterparties, mapped to NAIC ratings</t>
  </si>
  <si>
    <t>(6) Description of assets within "Other - Not Covered Above" Category</t>
  </si>
  <si>
    <t>Explain any restrictions on investments specified in the reinsurance agreement</t>
  </si>
  <si>
    <r>
      <rPr>
        <b/>
        <i/>
        <sz val="12"/>
        <color rgb="FF002060"/>
        <rFont val="Calibri"/>
        <family val="2"/>
        <scheme val="minor"/>
      </rPr>
      <t xml:space="preserve">(a) </t>
    </r>
    <r>
      <rPr>
        <b/>
        <i/>
        <sz val="10"/>
        <color rgb="FF002060"/>
        <rFont val="Calibri"/>
        <family val="2"/>
        <scheme val="minor"/>
      </rPr>
      <t>Narrative about counterparty portfolio and assumptions if information is not available; and explanation of adjustments to template if data is not available in this format</t>
    </r>
  </si>
  <si>
    <r>
      <t xml:space="preserve">Cedent Reinvestment Return Assumptions </t>
    </r>
    <r>
      <rPr>
        <sz val="10"/>
        <color rgb="FF002060"/>
        <rFont val="Calibri"/>
        <family val="2"/>
        <scheme val="minor"/>
      </rPr>
      <t>(for asset types in the starting portfolio that are not sold, enter initial asset assumption)</t>
    </r>
  </si>
  <si>
    <t>*If applicable, this table can be copied and pasted from the ceding company's AG 53 filing</t>
  </si>
  <si>
    <t>Gross Yield¹</t>
  </si>
  <si>
    <t>Default Assumption</t>
  </si>
  <si>
    <t>Investment Expenses</t>
  </si>
  <si>
    <r>
      <t>Other</t>
    </r>
    <r>
      <rPr>
        <b/>
        <sz val="11"/>
        <color rgb="FF002060"/>
        <rFont val="Calibri"/>
        <family val="2"/>
      </rPr>
      <t>⁴</t>
    </r>
  </si>
  <si>
    <t>Net Yield</t>
  </si>
  <si>
    <t>Max Gross Yield</t>
  </si>
  <si>
    <t>Max Net Yield</t>
  </si>
  <si>
    <t>Check</t>
  </si>
  <si>
    <r>
      <t xml:space="preserve">Guideline Excluded Assets </t>
    </r>
    <r>
      <rPr>
        <i/>
        <sz val="10"/>
        <color theme="1"/>
        <rFont val="Calibri"/>
        <family val="2"/>
        <scheme val="minor"/>
      </rPr>
      <t>(do not include in other rows)</t>
    </r>
  </si>
  <si>
    <t>N/A</t>
  </si>
  <si>
    <t>Public Non-Callable, Non-Convertible Corporate Bonds²</t>
  </si>
  <si>
    <t>Convertible Securities³</t>
  </si>
  <si>
    <t>Other - Not Covered Above</t>
  </si>
  <si>
    <t>(1) Yields provided should be consistent with the valuation basis held for statutory accounting (i.e., book value for corporate bonds, market value for equities, etc.)</t>
  </si>
  <si>
    <t>(2) Only include public non-convertible, fixed-rate corporate bonds with no or immaterial callability</t>
  </si>
  <si>
    <t>(3) Convertible securities include convertible preferred stock</t>
  </si>
  <si>
    <t>(4) Description of net yield component within "Other" Category</t>
  </si>
  <si>
    <r>
      <t>Additional Commentary</t>
    </r>
    <r>
      <rPr>
        <b/>
        <sz val="8"/>
        <color rgb="FF002060"/>
        <rFont val="Calibri"/>
        <family val="2"/>
        <scheme val="minor"/>
      </rPr>
      <t>, incuding if not filled out due to assuming company performing all reinvestments</t>
    </r>
  </si>
  <si>
    <r>
      <t xml:space="preserve">Assuming Party Reinvestment Return Assumptions </t>
    </r>
    <r>
      <rPr>
        <sz val="10"/>
        <color rgb="FF002060"/>
        <rFont val="Calibri"/>
        <family val="2"/>
        <scheme val="minor"/>
      </rPr>
      <t>(for asset types in the starting portfolio that are not sold, enter initial asset assumption)</t>
    </r>
  </si>
  <si>
    <t>Additional Commentary</t>
  </si>
  <si>
    <r>
      <t xml:space="preserve">Cash Flow Testing Results </t>
    </r>
    <r>
      <rPr>
        <b/>
        <i/>
        <sz val="14"/>
        <color rgb="FF002060"/>
        <rFont val="Calibri"/>
        <family val="2"/>
        <scheme val="minor"/>
      </rPr>
      <t>(1) (2)</t>
    </r>
  </si>
  <si>
    <t>Present Value of Ending Surplus - Market Value ($M) (Baseline)</t>
  </si>
  <si>
    <t>Scenario</t>
  </si>
  <si>
    <t>Product Type 1</t>
  </si>
  <si>
    <t>Product Type 2</t>
  </si>
  <si>
    <t>NY 1</t>
  </si>
  <si>
    <t>NY 2</t>
  </si>
  <si>
    <t>NY 3</t>
  </si>
  <si>
    <t>NY 4</t>
  </si>
  <si>
    <t>NY 5</t>
  </si>
  <si>
    <t>NY 6</t>
  </si>
  <si>
    <t>NY 7</t>
  </si>
  <si>
    <t>Present Value of Ending Surplus - Market Value ($M) (Sens Test Mortality)</t>
  </si>
  <si>
    <t>Present Value of Ending Surplus - Market Value ($M) (Sens Test Low Lapse)</t>
  </si>
  <si>
    <t>Present Value of Ending Surplus - Market Value ($M) (Sens Test Dyn Lapse)</t>
  </si>
  <si>
    <t>Present Value of Ending Surplus - Market Value ($M) (Sens Test Asset Returns)</t>
  </si>
  <si>
    <t>Present Value of Ending Surplus - Market Value ($M) (Sens test NGEs)</t>
  </si>
  <si>
    <r>
      <t>(1)</t>
    </r>
    <r>
      <rPr>
        <sz val="11"/>
        <color rgb="FF002060"/>
        <rFont val="Calibri"/>
        <family val="2"/>
        <scheme val="minor"/>
      </rPr>
      <t xml:space="preserve"> If scenarios other than the NY 7 are modeled in the AOM, please present the results of those scenarios</t>
    </r>
    <r>
      <rPr>
        <i/>
        <sz val="11"/>
        <color rgb="FF002060"/>
        <rFont val="Calibri"/>
        <family val="2"/>
        <scheme val="minor"/>
      </rPr>
      <t>, editing the template</t>
    </r>
  </si>
  <si>
    <r>
      <t>(2)</t>
    </r>
    <r>
      <rPr>
        <sz val="11"/>
        <color rgb="FF002060"/>
        <rFont val="Calibri"/>
        <family val="2"/>
        <scheme val="minor"/>
      </rPr>
      <t xml:space="preserve"> Sensitivity tests are examples and should be relevant to the risks</t>
    </r>
  </si>
  <si>
    <r>
      <t xml:space="preserve">Attribution Analysis </t>
    </r>
    <r>
      <rPr>
        <b/>
        <i/>
        <sz val="12"/>
        <color theme="1"/>
        <rFont val="Calibri"/>
        <family val="2"/>
        <scheme val="minor"/>
      </rPr>
      <t>(1)</t>
    </r>
    <r>
      <rPr>
        <i/>
        <sz val="12"/>
        <color theme="1"/>
        <rFont val="Calibri"/>
        <family val="2"/>
        <scheme val="minor"/>
      </rPr>
      <t xml:space="preserve"> - Difference between Pre-reinsurance reserve and Post-Reinsurance Reserve</t>
    </r>
  </si>
  <si>
    <t>Product</t>
  </si>
  <si>
    <r>
      <t xml:space="preserve">*Add tabs for additional products or to show attribution analysis for an optional, alternative run* </t>
    </r>
    <r>
      <rPr>
        <i/>
        <sz val="9"/>
        <color theme="1"/>
        <rFont val="Calibri"/>
        <family val="2"/>
        <scheme val="minor"/>
      </rPr>
      <t>(2)</t>
    </r>
  </si>
  <si>
    <t>Key Driver(s)</t>
  </si>
  <si>
    <t>Pre-reinsurance Reserve (US stat CARVM/CRVM)</t>
  </si>
  <si>
    <t>Explanation of Change</t>
  </si>
  <si>
    <t>Approximate percentage change:</t>
  </si>
  <si>
    <t>Company decomposition of reserve</t>
  </si>
  <si>
    <t>AG33 worst path vs. common path (as applicable)</t>
  </si>
  <si>
    <t>Policyholder Behavior Assumptions</t>
  </si>
  <si>
    <t>Mortality Assumptions</t>
  </si>
  <si>
    <t>Other Liaiblity Assumptions</t>
  </si>
  <si>
    <t>Discount Rates</t>
  </si>
  <si>
    <t>Market Value/Book Value difference due to change in interest rates</t>
  </si>
  <si>
    <t>Removal of Cash Surrender Value Floor</t>
  </si>
  <si>
    <t>Investment Guardrail</t>
  </si>
  <si>
    <t>Moderately adverse to less adversion (or best estimate) conversion</t>
  </si>
  <si>
    <t>Scenario versus Deterministic</t>
  </si>
  <si>
    <t>Other (specify)</t>
  </si>
  <si>
    <t>Post-reinsurance Reserve (defined in Section 3.H. of AG 55)</t>
  </si>
  <si>
    <t>Notes:</t>
  </si>
  <si>
    <r>
      <t>(1)</t>
    </r>
    <r>
      <rPr>
        <sz val="11"/>
        <color theme="1"/>
        <rFont val="Calibri"/>
        <family val="2"/>
        <scheme val="minor"/>
      </rPr>
      <t xml:space="preserve"> Attribution analysis may be provided in an alternative, user-friendly format, with similar information provided</t>
    </r>
  </si>
  <si>
    <r>
      <rPr>
        <i/>
        <sz val="11"/>
        <color theme="1"/>
        <rFont val="Calibri"/>
        <family val="2"/>
        <scheme val="minor"/>
      </rPr>
      <t>(2)</t>
    </r>
    <r>
      <rPr>
        <sz val="11"/>
        <color theme="1"/>
        <rFont val="Calibri"/>
        <family val="2"/>
        <scheme val="minor"/>
      </rPr>
      <t xml:space="preserve"> At option of the company, an additional attribution analysis may be provided based on the alternative run starting asset amount replacing the post-reinsurance reserve</t>
    </r>
  </si>
  <si>
    <t>Attribution analysis may be provided in an alternative, user-friendly format, with similar information provided</t>
  </si>
  <si>
    <t>Assumption information</t>
  </si>
  <si>
    <t>Assuming company's assumptions are provided only if different from ceding company assumptions and applicable to the analysis</t>
  </si>
  <si>
    <t>Mortality Assumption - ceding company</t>
  </si>
  <si>
    <t>Mortality Assumption - assuming company</t>
  </si>
  <si>
    <t>Input:</t>
  </si>
  <si>
    <t>Sample:</t>
  </si>
  <si>
    <t>Base table, e.g., 2012 IAM</t>
  </si>
  <si>
    <t>2012 IAM</t>
  </si>
  <si>
    <t>% of base table</t>
  </si>
  <si>
    <t>Select &amp; ultimate adjustments</t>
  </si>
  <si>
    <t>None (annuity)</t>
  </si>
  <si>
    <t>Mortality improvement</t>
  </si>
  <si>
    <t>1% annual, durations 1-15</t>
  </si>
  <si>
    <t>Other adjustments</t>
  </si>
  <si>
    <t>None</t>
  </si>
  <si>
    <t>Additional explanation</t>
  </si>
  <si>
    <t>Lapse Assumption - ceding company</t>
  </si>
  <si>
    <t>Lapse Assumption - assuming company</t>
  </si>
  <si>
    <t>Ultimate lapse, down int. scen.</t>
  </si>
  <si>
    <t>Dynamic lapse, pop up int. scen.</t>
  </si>
  <si>
    <t>Shock lapse, post SC period</t>
  </si>
  <si>
    <t>Other key sample lapse rates</t>
  </si>
  <si>
    <t>3% level, during SC period</t>
  </si>
  <si>
    <r>
      <t xml:space="preserve">Other Assumptions - </t>
    </r>
    <r>
      <rPr>
        <b/>
        <sz val="11"/>
        <color rgb="FF002060"/>
        <rFont val="Calibri"/>
        <family val="2"/>
        <scheme val="minor"/>
      </rPr>
      <t>include explanation of any differences between ceding company and assuming company assumptions</t>
    </r>
  </si>
  <si>
    <t>Utilization and Partial Withdrawals for Guaranteed Living Benefits</t>
  </si>
  <si>
    <t>Other Policyholder Behavior Assumptions (e.g., premium persistency, fund allocations, etc.)</t>
  </si>
  <si>
    <t>Expenses (excluding commissions)</t>
  </si>
  <si>
    <t>Other Key Assumptions Not Already Covered (including Non-Guaranteed Elements)</t>
  </si>
  <si>
    <t>Margins / Provisions for Adverse Deviation for Cash Flow Testing</t>
  </si>
  <si>
    <t>Assumption</t>
  </si>
  <si>
    <t>Description</t>
  </si>
  <si>
    <t>Applicable to All Products</t>
  </si>
  <si>
    <t>Mortality</t>
  </si>
  <si>
    <t>Lapse</t>
  </si>
  <si>
    <t>Expense</t>
  </si>
  <si>
    <t>Investment Returns</t>
  </si>
  <si>
    <t>Only Applicable for Flexible-Premium Products with Recurring Premium</t>
  </si>
  <si>
    <t>Premium Persistency</t>
  </si>
  <si>
    <t>Only Applicable to Annuities with Guaranteed Living Benefits</t>
  </si>
  <si>
    <t>Partial Withdrawals</t>
  </si>
  <si>
    <t>Utilization</t>
  </si>
  <si>
    <t>Applicable to Other Products, where applicable</t>
  </si>
  <si>
    <t>Other</t>
  </si>
  <si>
    <t>Version</t>
  </si>
  <si>
    <t>Tab Changed</t>
  </si>
  <si>
    <t>Description of Changes from Previous Version</t>
  </si>
  <si>
    <t>All tabs</t>
  </si>
  <si>
    <t>Starting point</t>
  </si>
  <si>
    <t>Counterparty</t>
  </si>
  <si>
    <t>Counterparty Portfolio</t>
  </si>
  <si>
    <r>
      <rPr>
        <sz val="11"/>
        <color rgb="FFC00000"/>
        <rFont val="Calibri"/>
        <family val="2"/>
        <scheme val="minor"/>
      </rPr>
      <t>TBD:</t>
    </r>
    <r>
      <rPr>
        <sz val="11"/>
        <color theme="1"/>
        <rFont val="Calibri"/>
        <family val="2"/>
        <scheme val="minor"/>
      </rPr>
      <t xml:space="preserve"> Updated set of asset types</t>
    </r>
  </si>
  <si>
    <t>Asset Yields - Ceding</t>
  </si>
  <si>
    <t>Asset Yields - Assuming</t>
  </si>
  <si>
    <t>*Add tabs for each counterparty or for treaties that are separately tested under the same counterparty*</t>
  </si>
  <si>
    <t xml:space="preserve">In cell F2: Changed from “Add tabs for each counterparty” to “Add tabs for each counterparty or for treaties that are separately tested under the same counterparty” </t>
  </si>
  <si>
    <t>*Add tabs for each counterparty or for treaties that are separately tested under the same counterparty or note in "additional commentary" if assumptions are the same for each counterparty</t>
  </si>
  <si>
    <t xml:space="preserve">In cell C2: Changed from “Add tabs for each counterparty or note in "additional commentary" if assumptions are the same for each counterparty” to “Add tabs for each counterparty or for treaties that are separately tested under the same counterparty or note in "additional commentary" if assumptions are the same for each counterparty” </t>
  </si>
  <si>
    <t>(10) Reserve Credit for the block</t>
  </si>
  <si>
    <t>(11) Alternative Run's Excess Capital % of Reserve Credit: (9) divided by (10)</t>
  </si>
  <si>
    <t>(12) Any contract-specified percentage of collateralization over U.S. statutory reserve</t>
  </si>
  <si>
    <t>(13) % Excess Capital + % Overcollateralization: (11) + (12)</t>
  </si>
  <si>
    <t>(14) VM-22 Reserve (if applicable product type)</t>
  </si>
  <si>
    <t>(1) Amount of U.S. statutory reserves held by the ceding company for retained business *^</t>
  </si>
  <si>
    <t>*^ This could be calculated on a standalone basis</t>
  </si>
  <si>
    <t>*^^ Refer to AG 55 Section 6.B.iv.(a)(4)(A) for clarification</t>
  </si>
  <si>
    <t xml:space="preserve">(5) Pre-reinsurance Reserves *^: (1) + (4) </t>
  </si>
  <si>
    <t>(9) Excess Capital included in (8) that has been identified to support the block in conditions that are beyond moderately adverse *^^</t>
  </si>
  <si>
    <t>2026 draft 9/10/2026</t>
  </si>
  <si>
    <t>In rows 26-40: Added the section labeled "Reserves and Starting Asset Amounts (in dollars)"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</si>
</sst>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_);\(#,##0.0\)"/>
    <numFmt numFmtId="165" formatCode="_(&quot;$&quot;* #,##0_);_(&quot;$&quot;* \(#,##0\);_(&quot;$&quot;* &quot;-&quot;??_);_(@_)"/>
    <numFmt numFmtId="166" formatCode="0.0%"/>
  </numFmts>
  <fonts count="43" x14ac:knownFonts="1">
    <font>
      <sz val="11"/>
      <color theme="1"/>
      <name val="Calibri"/>
      <family val="2"/>
      <scheme val="minor"/>
    </font>
    <font>
      <sz val="11"/>
      <color theme="1"/>
      <name val="Calibri"/>
      <family val="2"/>
      <scheme val="minor"/>
    </font>
    <font>
      <b/>
      <sz val="11"/>
      <color theme="1"/>
      <name val="Calibri"/>
      <family val="2"/>
      <scheme val="minor"/>
    </font>
    <font>
      <b/>
      <sz val="14"/>
      <color rgb="FF002060"/>
      <name val="Calibri"/>
      <family val="2"/>
      <scheme val="minor"/>
    </font>
    <font>
      <sz val="11"/>
      <color theme="1"/>
      <name val="Calibri"/>
      <family val="2"/>
    </font>
    <font>
      <sz val="11"/>
      <name val="Calibri"/>
      <family val="2"/>
      <scheme val="minor"/>
    </font>
    <font>
      <sz val="11"/>
      <color theme="4"/>
      <name val="Calibri"/>
      <family val="2"/>
      <scheme val="minor"/>
    </font>
    <font>
      <b/>
      <sz val="16"/>
      <color rgb="FF002060"/>
      <name val="Calibri"/>
      <family val="2"/>
      <scheme val="minor"/>
    </font>
    <font>
      <b/>
      <sz val="11"/>
      <color rgb="FF002060"/>
      <name val="Calibri"/>
      <family val="2"/>
      <scheme val="minor"/>
    </font>
    <font>
      <sz val="11"/>
      <color rgb="FF002060"/>
      <name val="Calibri"/>
      <family val="2"/>
      <scheme val="minor"/>
    </font>
    <font>
      <sz val="8"/>
      <name val="Calibri"/>
      <family val="2"/>
      <scheme val="minor"/>
    </font>
    <font>
      <i/>
      <sz val="11"/>
      <color rgb="FF002060"/>
      <name val="Calibri"/>
      <family val="2"/>
      <scheme val="minor"/>
    </font>
    <font>
      <i/>
      <sz val="9"/>
      <color theme="1"/>
      <name val="Calibri"/>
      <family val="2"/>
      <scheme val="minor"/>
    </font>
    <font>
      <sz val="9"/>
      <color theme="1"/>
      <name val="Calibri"/>
      <family val="2"/>
      <scheme val="minor"/>
    </font>
    <font>
      <b/>
      <sz val="11"/>
      <color rgb="FF002060"/>
      <name val="Calibri"/>
      <family val="2"/>
    </font>
    <font>
      <sz val="11"/>
      <color rgb="FF0070C0"/>
      <name val="Calibri"/>
      <family val="2"/>
      <scheme val="minor"/>
    </font>
    <font>
      <b/>
      <sz val="11"/>
      <name val="Calibri"/>
      <family val="2"/>
      <scheme val="minor"/>
    </font>
    <font>
      <b/>
      <sz val="10"/>
      <color rgb="FF002060"/>
      <name val="Calibri"/>
      <family val="2"/>
      <scheme val="minor"/>
    </font>
    <font>
      <sz val="10"/>
      <color rgb="FF0070C0"/>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
      <sz val="14"/>
      <color theme="1"/>
      <name val="Calibri"/>
      <family val="2"/>
      <scheme val="minor"/>
    </font>
    <font>
      <sz val="14"/>
      <color theme="4" tint="-0.249977111117893"/>
      <name val="Calibri"/>
      <family val="2"/>
      <scheme val="minor"/>
    </font>
    <font>
      <i/>
      <sz val="8"/>
      <color rgb="FFFF0000"/>
      <name val="Calibri"/>
      <family val="2"/>
      <scheme val="minor"/>
    </font>
    <font>
      <i/>
      <sz val="11"/>
      <color theme="1"/>
      <name val="Calibri"/>
      <family val="2"/>
      <scheme val="minor"/>
    </font>
    <font>
      <b/>
      <i/>
      <sz val="11"/>
      <color rgb="FF002060"/>
      <name val="Calibri"/>
      <family val="2"/>
      <scheme val="minor"/>
    </font>
    <font>
      <i/>
      <sz val="10"/>
      <color rgb="FF002060"/>
      <name val="Calibri"/>
      <family val="2"/>
      <scheme val="minor"/>
    </font>
    <font>
      <sz val="10"/>
      <color rgb="FF002060"/>
      <name val="Calibri"/>
      <family val="2"/>
      <scheme val="minor"/>
    </font>
    <font>
      <i/>
      <sz val="9"/>
      <color rgb="FF002060"/>
      <name val="Calibri"/>
      <family val="2"/>
      <scheme val="minor"/>
    </font>
    <font>
      <b/>
      <sz val="11"/>
      <color rgb="FF32243C"/>
      <name val="Calibri"/>
      <family val="2"/>
      <scheme val="minor"/>
    </font>
    <font>
      <b/>
      <sz val="12"/>
      <color rgb="FF002060"/>
      <name val="Calibri"/>
      <family val="2"/>
      <scheme val="minor"/>
    </font>
    <font>
      <b/>
      <sz val="12"/>
      <color theme="1"/>
      <name val="Calibri"/>
      <family val="2"/>
      <scheme val="minor"/>
    </font>
    <font>
      <i/>
      <sz val="12"/>
      <color theme="1"/>
      <name val="Calibri"/>
      <family val="2"/>
      <scheme val="minor"/>
    </font>
    <font>
      <b/>
      <i/>
      <sz val="14"/>
      <color rgb="FF002060"/>
      <name val="Calibri"/>
      <family val="2"/>
      <scheme val="minor"/>
    </font>
    <font>
      <b/>
      <i/>
      <sz val="12"/>
      <color theme="1"/>
      <name val="Calibri"/>
      <family val="2"/>
      <scheme val="minor"/>
    </font>
    <font>
      <b/>
      <i/>
      <sz val="10"/>
      <color rgb="FF002060"/>
      <name val="Calibri"/>
      <family val="2"/>
      <scheme val="minor"/>
    </font>
    <font>
      <b/>
      <i/>
      <sz val="12"/>
      <color rgb="FF002060"/>
      <name val="Calibri"/>
      <family val="2"/>
      <scheme val="minor"/>
    </font>
    <font>
      <sz val="8"/>
      <color rgb="FF002060"/>
      <name val="Calibri"/>
      <family val="2"/>
      <scheme val="minor"/>
    </font>
    <font>
      <b/>
      <vertAlign val="superscript"/>
      <sz val="11"/>
      <color rgb="FF002060"/>
      <name val="Calibri"/>
      <family val="2"/>
      <scheme val="minor"/>
    </font>
    <font>
      <vertAlign val="superscript"/>
      <sz val="11"/>
      <color theme="1"/>
      <name val="Calibri"/>
      <family val="2"/>
    </font>
    <font>
      <b/>
      <sz val="8"/>
      <color rgb="FF002060"/>
      <name val="Calibri"/>
      <family val="2"/>
      <scheme val="minor"/>
    </font>
    <font>
      <sz val="11"/>
      <color rgb="FFC00000"/>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rgb="FFF8FCC4"/>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7" tint="0.39997558519241921"/>
        <bgColor indexed="64"/>
      </patternFill>
    </fill>
  </fills>
  <borders count="52">
    <border>
      <left/>
      <right/>
      <top/>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theme="0" tint="-0.24994659260841701"/>
      </right>
      <top style="thin">
        <color theme="0" tint="-0.24994659260841701"/>
      </top>
      <bottom style="thin">
        <color auto="1"/>
      </bottom>
      <diagonal/>
    </border>
    <border>
      <left style="thin">
        <color theme="0" tint="-0.24994659260841701"/>
      </left>
      <right style="thin">
        <color auto="1"/>
      </right>
      <top style="thin">
        <color theme="0" tint="-0.24994659260841701"/>
      </top>
      <bottom style="thin">
        <color auto="1"/>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diagonal/>
    </border>
    <border>
      <left style="thin">
        <color theme="0" tint="-0.24994659260841701"/>
      </left>
      <right style="thin">
        <color auto="1"/>
      </right>
      <top style="thin">
        <color theme="0" tint="-0.24994659260841701"/>
      </top>
      <bottom/>
      <diagonal/>
    </border>
    <border>
      <left style="thin">
        <color auto="1"/>
      </left>
      <right style="thin">
        <color theme="0" tint="-0.24994659260841701"/>
      </right>
      <top/>
      <bottom style="thin">
        <color theme="0" tint="-0.24994659260841701"/>
      </bottom>
      <diagonal/>
    </border>
    <border>
      <left style="thin">
        <color theme="0" tint="-0.24994659260841701"/>
      </left>
      <right style="thin">
        <color auto="1"/>
      </right>
      <top/>
      <bottom style="thin">
        <color theme="0" tint="-0.24994659260841701"/>
      </bottom>
      <diagonal/>
    </border>
    <border>
      <left style="thin">
        <color auto="1"/>
      </left>
      <right style="thin">
        <color theme="0" tint="-0.24994659260841701"/>
      </right>
      <top style="thin">
        <color auto="1"/>
      </top>
      <bottom/>
      <diagonal/>
    </border>
    <border>
      <left style="thin">
        <color theme="0" tint="-0.24994659260841701"/>
      </left>
      <right style="thin">
        <color theme="0" tint="-0.24994659260841701"/>
      </right>
      <top style="thin">
        <color auto="1"/>
      </top>
      <bottom/>
      <diagonal/>
    </border>
    <border>
      <left/>
      <right style="thin">
        <color theme="0" tint="-0.24994659260841701"/>
      </right>
      <top style="thin">
        <color auto="1"/>
      </top>
      <bottom/>
      <diagonal/>
    </border>
    <border>
      <left style="thin">
        <color theme="0" tint="-0.24994659260841701"/>
      </left>
      <right style="thin">
        <color auto="1"/>
      </right>
      <top style="thin">
        <color auto="1"/>
      </top>
      <bottom/>
      <diagonal/>
    </border>
    <border>
      <left style="thin">
        <color theme="0" tint="-0.24994659260841701"/>
      </left>
      <right style="thin">
        <color theme="0" tint="-0.24994659260841701"/>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auto="1"/>
      </bottom>
      <diagonal/>
    </border>
    <border>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style="thin">
        <color theme="0" tint="-0.24994659260841701"/>
      </right>
      <top style="thin">
        <color theme="0" tint="-0.24994659260841701"/>
      </top>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right style="thin">
        <color theme="0" tint="-0.24994659260841701"/>
      </right>
      <top/>
      <bottom style="thin">
        <color auto="1"/>
      </bottom>
      <diagonal/>
    </border>
    <border>
      <left style="thin">
        <color theme="0" tint="-0.24994659260841701"/>
      </left>
      <right style="thin">
        <color auto="1"/>
      </right>
      <top/>
      <bottom style="thin">
        <color auto="1"/>
      </bottom>
      <diagonal/>
    </border>
    <border>
      <left/>
      <right style="thin">
        <color theme="0" tint="-0.2499465926084170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theme="0" tint="-0.24994659260841701"/>
      </left>
      <right/>
      <top style="thin">
        <color theme="0" tint="-0.2499465926084170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24994659260841701"/>
      </top>
      <bottom style="thin">
        <color auto="1"/>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auto="1"/>
      </left>
      <right style="thin">
        <color theme="0" tint="-0.24994659260841701"/>
      </right>
      <top/>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auto="1"/>
      </bottom>
      <diagonal/>
    </border>
    <border>
      <left/>
      <right style="thin">
        <color theme="0" tint="-0.24994659260841701"/>
      </right>
      <top style="thin">
        <color auto="1"/>
      </top>
      <bottom style="thin">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94">
    <xf numFmtId="0" fontId="0" fillId="0" borderId="0" xfId="0"/>
    <xf numFmtId="0" fontId="3" fillId="0" borderId="0" xfId="0" applyFont="1"/>
    <xf numFmtId="0" fontId="9" fillId="0" borderId="0" xfId="0" applyFont="1" applyAlignment="1">
      <alignment horizontal="center" vertical="center"/>
    </xf>
    <xf numFmtId="0" fontId="8" fillId="2" borderId="11" xfId="0" applyFont="1" applyFill="1" applyBorder="1" applyAlignment="1">
      <alignment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0" fillId="0" borderId="11" xfId="0" applyBorder="1"/>
    <xf numFmtId="164" fontId="15" fillId="0" borderId="12" xfId="0" applyNumberFormat="1" applyFont="1" applyBorder="1" applyAlignment="1" applyProtection="1">
      <alignment horizontal="center"/>
      <protection locked="0"/>
    </xf>
    <xf numFmtId="9" fontId="0" fillId="0" borderId="12" xfId="2" applyFont="1" applyBorder="1" applyAlignment="1">
      <alignment horizontal="center"/>
    </xf>
    <xf numFmtId="37" fontId="15" fillId="0" borderId="12" xfId="0" applyNumberFormat="1" applyFont="1" applyBorder="1" applyAlignment="1" applyProtection="1">
      <alignment horizontal="center"/>
      <protection locked="0"/>
    </xf>
    <xf numFmtId="37" fontId="15" fillId="0" borderId="13" xfId="0" applyNumberFormat="1" applyFont="1" applyBorder="1" applyAlignment="1" applyProtection="1">
      <alignment horizontal="center"/>
      <protection locked="0"/>
    </xf>
    <xf numFmtId="9" fontId="15" fillId="0" borderId="14" xfId="2" applyFont="1" applyBorder="1" applyAlignment="1" applyProtection="1">
      <alignment horizontal="center"/>
      <protection locked="0"/>
    </xf>
    <xf numFmtId="0" fontId="0" fillId="0" borderId="1" xfId="0" applyBorder="1"/>
    <xf numFmtId="164" fontId="15" fillId="0" borderId="15" xfId="0" applyNumberFormat="1" applyFont="1" applyBorder="1" applyAlignment="1" applyProtection="1">
      <alignment horizontal="center"/>
      <protection locked="0"/>
    </xf>
    <xf numFmtId="9" fontId="0" fillId="0" borderId="15" xfId="2" applyFont="1" applyBorder="1" applyAlignment="1">
      <alignment horizontal="center"/>
    </xf>
    <xf numFmtId="37" fontId="15" fillId="0" borderId="15" xfId="0" applyNumberFormat="1" applyFont="1" applyBorder="1" applyAlignment="1" applyProtection="1">
      <alignment horizontal="center"/>
      <protection locked="0"/>
    </xf>
    <xf numFmtId="37" fontId="15" fillId="0" borderId="16" xfId="0" applyNumberFormat="1" applyFont="1" applyBorder="1" applyAlignment="1" applyProtection="1">
      <alignment horizontal="center"/>
      <protection locked="0"/>
    </xf>
    <xf numFmtId="9" fontId="15" fillId="0" borderId="2" xfId="2" applyFont="1" applyBorder="1" applyAlignment="1" applyProtection="1">
      <alignment horizontal="center"/>
      <protection locked="0"/>
    </xf>
    <xf numFmtId="0" fontId="0" fillId="0" borderId="5" xfId="0" applyBorder="1"/>
    <xf numFmtId="164" fontId="15" fillId="0" borderId="17" xfId="0" applyNumberFormat="1" applyFont="1" applyBorder="1" applyAlignment="1" applyProtection="1">
      <alignment horizontal="center"/>
      <protection locked="0"/>
    </xf>
    <xf numFmtId="9" fontId="0" fillId="0" borderId="17" xfId="2" applyFont="1" applyBorder="1" applyAlignment="1">
      <alignment horizontal="center"/>
    </xf>
    <xf numFmtId="37" fontId="15" fillId="0" borderId="17" xfId="0" applyNumberFormat="1" applyFont="1" applyBorder="1" applyAlignment="1" applyProtection="1">
      <alignment horizontal="center"/>
      <protection locked="0"/>
    </xf>
    <xf numFmtId="37" fontId="15" fillId="0" borderId="18" xfId="0" applyNumberFormat="1" applyFont="1" applyBorder="1" applyAlignment="1" applyProtection="1">
      <alignment horizontal="center"/>
      <protection locked="0"/>
    </xf>
    <xf numFmtId="9" fontId="15" fillId="0" borderId="6" xfId="2" applyFont="1" applyBorder="1" applyAlignment="1" applyProtection="1">
      <alignment horizontal="center"/>
      <protection locked="0"/>
    </xf>
    <xf numFmtId="0" fontId="0" fillId="0" borderId="3" xfId="0" applyBorder="1"/>
    <xf numFmtId="164" fontId="15" fillId="0" borderId="19" xfId="0" applyNumberFormat="1" applyFont="1" applyBorder="1" applyAlignment="1" applyProtection="1">
      <alignment horizontal="center"/>
      <protection locked="0"/>
    </xf>
    <xf numFmtId="9" fontId="0" fillId="0" borderId="19" xfId="2" applyFont="1" applyBorder="1" applyAlignment="1">
      <alignment horizontal="center"/>
    </xf>
    <xf numFmtId="37" fontId="15" fillId="0" borderId="19" xfId="0" applyNumberFormat="1" applyFont="1" applyBorder="1" applyAlignment="1" applyProtection="1">
      <alignment horizontal="center"/>
      <protection locked="0"/>
    </xf>
    <xf numFmtId="37" fontId="15" fillId="0" borderId="20" xfId="0" applyNumberFormat="1" applyFont="1" applyBorder="1" applyAlignment="1" applyProtection="1">
      <alignment horizontal="center"/>
      <protection locked="0"/>
    </xf>
    <xf numFmtId="9" fontId="15" fillId="0" borderId="4" xfId="2" applyFont="1" applyBorder="1" applyAlignment="1" applyProtection="1">
      <alignment horizontal="center"/>
      <protection locked="0"/>
    </xf>
    <xf numFmtId="0" fontId="0" fillId="0" borderId="9" xfId="0" applyBorder="1"/>
    <xf numFmtId="164" fontId="15" fillId="0" borderId="21" xfId="0" applyNumberFormat="1" applyFont="1" applyBorder="1" applyAlignment="1" applyProtection="1">
      <alignment horizontal="center"/>
      <protection locked="0"/>
    </xf>
    <xf numFmtId="9" fontId="0" fillId="0" borderId="21" xfId="2" applyFont="1" applyBorder="1" applyAlignment="1">
      <alignment horizontal="center"/>
    </xf>
    <xf numFmtId="37" fontId="15" fillId="0" borderId="21" xfId="0" applyNumberFormat="1" applyFont="1" applyBorder="1" applyAlignment="1" applyProtection="1">
      <alignment horizontal="center"/>
      <protection locked="0"/>
    </xf>
    <xf numFmtId="37" fontId="15" fillId="0" borderId="22" xfId="0" applyNumberFormat="1" applyFont="1" applyBorder="1" applyAlignment="1" applyProtection="1">
      <alignment horizontal="center"/>
      <protection locked="0"/>
    </xf>
    <xf numFmtId="9" fontId="15" fillId="0" borderId="10" xfId="2" applyFont="1" applyBorder="1" applyAlignment="1" applyProtection="1">
      <alignment horizontal="center"/>
      <protection locked="0"/>
    </xf>
    <xf numFmtId="164" fontId="15" fillId="0" borderId="23" xfId="0" applyNumberFormat="1" applyFont="1" applyBorder="1" applyAlignment="1" applyProtection="1">
      <alignment horizontal="center"/>
      <protection locked="0"/>
    </xf>
    <xf numFmtId="9" fontId="0" fillId="0" borderId="23" xfId="2" applyFont="1" applyBorder="1" applyAlignment="1">
      <alignment horizontal="center"/>
    </xf>
    <xf numFmtId="37" fontId="15" fillId="0" borderId="23" xfId="0" applyNumberFormat="1" applyFont="1" applyBorder="1" applyAlignment="1" applyProtection="1">
      <alignment horizontal="center"/>
      <protection locked="0"/>
    </xf>
    <xf numFmtId="37" fontId="15" fillId="0" borderId="24" xfId="0" applyNumberFormat="1" applyFont="1" applyBorder="1" applyAlignment="1" applyProtection="1">
      <alignment horizontal="center"/>
      <protection locked="0"/>
    </xf>
    <xf numFmtId="9" fontId="15" fillId="0" borderId="8" xfId="2" applyFont="1" applyBorder="1" applyAlignment="1" applyProtection="1">
      <alignment horizontal="center"/>
      <protection locked="0"/>
    </xf>
    <xf numFmtId="0" fontId="0" fillId="0" borderId="25" xfId="0" applyBorder="1"/>
    <xf numFmtId="164" fontId="15" fillId="0" borderId="26" xfId="0" applyNumberFormat="1" applyFont="1" applyBorder="1" applyAlignment="1" applyProtection="1">
      <alignment horizontal="center"/>
      <protection locked="0"/>
    </xf>
    <xf numFmtId="9" fontId="0" fillId="0" borderId="26" xfId="2" applyFont="1" applyBorder="1" applyAlignment="1">
      <alignment horizontal="center"/>
    </xf>
    <xf numFmtId="37" fontId="15" fillId="0" borderId="26" xfId="0" applyNumberFormat="1" applyFont="1" applyBorder="1" applyAlignment="1" applyProtection="1">
      <alignment horizontal="center"/>
      <protection locked="0"/>
    </xf>
    <xf numFmtId="37" fontId="15" fillId="0" borderId="27" xfId="0" applyNumberFormat="1" applyFont="1" applyBorder="1" applyAlignment="1" applyProtection="1">
      <alignment horizontal="center"/>
      <protection locked="0"/>
    </xf>
    <xf numFmtId="9" fontId="15" fillId="0" borderId="28" xfId="2" applyFont="1" applyBorder="1" applyAlignment="1" applyProtection="1">
      <alignment horizontal="center"/>
      <protection locked="0"/>
    </xf>
    <xf numFmtId="0" fontId="2" fillId="0" borderId="25" xfId="0" applyFont="1" applyBorder="1"/>
    <xf numFmtId="164" fontId="16" fillId="0" borderId="26" xfId="0" applyNumberFormat="1" applyFont="1" applyBorder="1" applyAlignment="1">
      <alignment horizontal="center"/>
    </xf>
    <xf numFmtId="9" fontId="2" fillId="0" borderId="26" xfId="2" applyFont="1" applyBorder="1" applyAlignment="1">
      <alignment horizontal="center"/>
    </xf>
    <xf numFmtId="37" fontId="16" fillId="0" borderId="26" xfId="0" applyNumberFormat="1" applyFont="1" applyBorder="1" applyAlignment="1">
      <alignment horizontal="center"/>
    </xf>
    <xf numFmtId="37" fontId="16" fillId="0" borderId="27" xfId="0" applyNumberFormat="1" applyFont="1" applyBorder="1" applyAlignment="1">
      <alignment horizontal="center"/>
    </xf>
    <xf numFmtId="9" fontId="16" fillId="0" borderId="28" xfId="2" applyFont="1" applyBorder="1" applyAlignment="1">
      <alignment horizontal="center"/>
    </xf>
    <xf numFmtId="0" fontId="13" fillId="0" borderId="13" xfId="0" applyFont="1" applyBorder="1" applyAlignment="1">
      <alignment vertical="top"/>
    </xf>
    <xf numFmtId="0" fontId="13" fillId="0" borderId="29" xfId="0" applyFont="1" applyBorder="1" applyAlignment="1">
      <alignment vertical="top"/>
    </xf>
    <xf numFmtId="0" fontId="13" fillId="0" borderId="29" xfId="0" applyFont="1" applyBorder="1" applyAlignment="1">
      <alignment vertical="center"/>
    </xf>
    <xf numFmtId="0" fontId="21" fillId="3" borderId="34" xfId="0" applyFont="1" applyFill="1" applyBorder="1" applyAlignment="1">
      <alignment horizontal="center" wrapText="1"/>
    </xf>
    <xf numFmtId="165" fontId="22" fillId="4" borderId="34" xfId="1" applyNumberFormat="1" applyFont="1" applyFill="1" applyBorder="1" applyAlignment="1"/>
    <xf numFmtId="9" fontId="23" fillId="4" borderId="34" xfId="2" applyFont="1" applyFill="1" applyBorder="1" applyAlignment="1">
      <alignment horizontal="center"/>
    </xf>
    <xf numFmtId="0" fontId="19" fillId="0" borderId="0" xfId="0" applyFont="1"/>
    <xf numFmtId="0" fontId="0" fillId="0" borderId="0" xfId="0" applyAlignment="1">
      <alignment vertical="center"/>
    </xf>
    <xf numFmtId="0" fontId="7" fillId="0" borderId="0" xfId="0" applyFont="1" applyAlignment="1">
      <alignment vertical="center"/>
    </xf>
    <xf numFmtId="0" fontId="11" fillId="0" borderId="5" xfId="0" applyFont="1" applyBorder="1" applyAlignment="1">
      <alignment horizontal="left" vertical="center" indent="1"/>
    </xf>
    <xf numFmtId="0" fontId="8" fillId="2" borderId="1" xfId="0" applyFont="1" applyFill="1" applyBorder="1" applyAlignment="1">
      <alignment vertical="center"/>
    </xf>
    <xf numFmtId="0" fontId="8" fillId="2" borderId="15" xfId="0" applyFont="1" applyFill="1" applyBorder="1" applyAlignment="1">
      <alignment horizontal="center" vertical="center"/>
    </xf>
    <xf numFmtId="0" fontId="8" fillId="0" borderId="5" xfId="0" applyFont="1" applyBorder="1" applyAlignment="1">
      <alignment vertical="center"/>
    </xf>
    <xf numFmtId="0" fontId="6" fillId="0" borderId="17" xfId="0" applyFont="1" applyBorder="1" applyAlignment="1" applyProtection="1">
      <alignment horizontal="center" vertical="center"/>
      <protection locked="0"/>
    </xf>
    <xf numFmtId="0" fontId="0" fillId="0" borderId="17" xfId="0" applyBorder="1" applyAlignment="1">
      <alignment vertical="center"/>
    </xf>
    <xf numFmtId="0" fontId="8" fillId="0" borderId="5" xfId="0" applyFont="1" applyBorder="1" applyAlignment="1">
      <alignment vertical="center" wrapText="1"/>
    </xf>
    <xf numFmtId="0" fontId="6" fillId="0" borderId="17" xfId="0" applyFont="1" applyBorder="1" applyAlignment="1" applyProtection="1">
      <alignment horizontal="left" vertical="center" indent="1"/>
      <protection locked="0"/>
    </xf>
    <xf numFmtId="0" fontId="9" fillId="0" borderId="17" xfId="0" applyFont="1" applyBorder="1" applyAlignment="1">
      <alignment horizontal="center" vertical="center"/>
    </xf>
    <xf numFmtId="0" fontId="9" fillId="0" borderId="6" xfId="0" applyFont="1" applyBorder="1" applyAlignment="1">
      <alignment horizontal="center" vertical="center"/>
    </xf>
    <xf numFmtId="0" fontId="0" fillId="4" borderId="34" xfId="0" applyFill="1" applyBorder="1" applyAlignment="1">
      <alignment horizontal="left"/>
    </xf>
    <xf numFmtId="0" fontId="0" fillId="4" borderId="43" xfId="0" applyFill="1" applyBorder="1" applyAlignment="1">
      <alignment horizontal="center"/>
    </xf>
    <xf numFmtId="0" fontId="0" fillId="4" borderId="0" xfId="0" applyFill="1"/>
    <xf numFmtId="0" fontId="0" fillId="4" borderId="44" xfId="0" applyFill="1" applyBorder="1" applyAlignment="1">
      <alignment horizontal="center"/>
    </xf>
    <xf numFmtId="0" fontId="0" fillId="4" borderId="42" xfId="0" applyFill="1" applyBorder="1" applyAlignment="1">
      <alignment horizontal="left"/>
    </xf>
    <xf numFmtId="0" fontId="0" fillId="4" borderId="0" xfId="0" applyFill="1" applyAlignment="1">
      <alignment horizontal="left"/>
    </xf>
    <xf numFmtId="0" fontId="0" fillId="4" borderId="45" xfId="0" applyFill="1" applyBorder="1" applyAlignment="1">
      <alignment horizontal="left"/>
    </xf>
    <xf numFmtId="0" fontId="0" fillId="4" borderId="46" xfId="0" applyFill="1" applyBorder="1" applyAlignment="1">
      <alignment horizontal="center"/>
    </xf>
    <xf numFmtId="0" fontId="0" fillId="4" borderId="39" xfId="0" applyFill="1" applyBorder="1"/>
    <xf numFmtId="9" fontId="24" fillId="0" borderId="0" xfId="0" applyNumberFormat="1" applyFont="1"/>
    <xf numFmtId="0" fontId="3" fillId="0" borderId="0" xfId="0" applyFont="1" applyAlignment="1">
      <alignment vertical="center"/>
    </xf>
    <xf numFmtId="0" fontId="9" fillId="0" borderId="0" xfId="0" applyFont="1" applyAlignment="1">
      <alignment vertical="center"/>
    </xf>
    <xf numFmtId="0" fontId="9" fillId="0" borderId="9" xfId="0" applyFont="1" applyBorder="1" applyAlignment="1">
      <alignment horizontal="center" vertical="center"/>
    </xf>
    <xf numFmtId="0" fontId="9" fillId="0" borderId="5" xfId="0" applyFont="1" applyBorder="1" applyAlignment="1">
      <alignment horizontal="center" vertical="center"/>
    </xf>
    <xf numFmtId="0" fontId="9" fillId="0" borderId="3" xfId="0" applyFont="1" applyBorder="1" applyAlignment="1">
      <alignment horizontal="center" vertical="center"/>
    </xf>
    <xf numFmtId="0" fontId="29" fillId="0" borderId="0" xfId="0" applyFont="1" applyAlignment="1">
      <alignment vertical="center"/>
    </xf>
    <xf numFmtId="0" fontId="25" fillId="0" borderId="0" xfId="0" applyFont="1"/>
    <xf numFmtId="0" fontId="20" fillId="0" borderId="0" xfId="0" applyFont="1"/>
    <xf numFmtId="0" fontId="20" fillId="0" borderId="0" xfId="0" applyFont="1" applyAlignment="1">
      <alignment horizontal="center" vertical="center"/>
    </xf>
    <xf numFmtId="0" fontId="0" fillId="0" borderId="47" xfId="0" applyBorder="1"/>
    <xf numFmtId="166" fontId="15" fillId="0" borderId="17" xfId="2" applyNumberFormat="1" applyFont="1" applyBorder="1" applyAlignment="1" applyProtection="1">
      <alignment horizontal="center"/>
      <protection locked="0"/>
    </xf>
    <xf numFmtId="166" fontId="5" fillId="0" borderId="17" xfId="2" applyNumberFormat="1" applyFont="1" applyBorder="1" applyAlignment="1">
      <alignment horizontal="center"/>
    </xf>
    <xf numFmtId="166" fontId="15" fillId="0" borderId="6" xfId="2" applyNumberFormat="1" applyFont="1" applyBorder="1" applyAlignment="1" applyProtection="1">
      <alignment horizontal="center"/>
      <protection locked="0"/>
    </xf>
    <xf numFmtId="166" fontId="15" fillId="0" borderId="19" xfId="2" applyNumberFormat="1" applyFont="1" applyBorder="1" applyAlignment="1" applyProtection="1">
      <alignment horizontal="center"/>
      <protection locked="0"/>
    </xf>
    <xf numFmtId="166" fontId="5" fillId="0" borderId="19" xfId="2" applyNumberFormat="1" applyFont="1" applyBorder="1" applyAlignment="1">
      <alignment horizontal="center"/>
    </xf>
    <xf numFmtId="166" fontId="15" fillId="0" borderId="4" xfId="2" applyNumberFormat="1" applyFont="1" applyBorder="1" applyAlignment="1" applyProtection="1">
      <alignment horizontal="center"/>
      <protection locked="0"/>
    </xf>
    <xf numFmtId="166" fontId="15" fillId="0" borderId="21" xfId="2" applyNumberFormat="1" applyFont="1" applyBorder="1" applyAlignment="1" applyProtection="1">
      <alignment horizontal="center"/>
      <protection locked="0"/>
    </xf>
    <xf numFmtId="166" fontId="5" fillId="0" borderId="21" xfId="2" applyNumberFormat="1" applyFont="1" applyBorder="1" applyAlignment="1">
      <alignment horizontal="center"/>
    </xf>
    <xf numFmtId="166" fontId="15" fillId="0" borderId="10" xfId="2" applyNumberFormat="1" applyFont="1" applyBorder="1" applyAlignment="1" applyProtection="1">
      <alignment horizontal="center"/>
      <protection locked="0"/>
    </xf>
    <xf numFmtId="166" fontId="15" fillId="0" borderId="23" xfId="2" applyNumberFormat="1" applyFont="1" applyBorder="1" applyAlignment="1" applyProtection="1">
      <alignment horizontal="center"/>
      <protection locked="0"/>
    </xf>
    <xf numFmtId="166" fontId="5" fillId="0" borderId="23" xfId="2" applyNumberFormat="1" applyFont="1" applyBorder="1" applyAlignment="1">
      <alignment horizontal="center"/>
    </xf>
    <xf numFmtId="166" fontId="15" fillId="0" borderId="8" xfId="2" applyNumberFormat="1" applyFont="1" applyBorder="1" applyAlignment="1" applyProtection="1">
      <alignment horizontal="center"/>
      <protection locked="0"/>
    </xf>
    <xf numFmtId="166" fontId="15" fillId="0" borderId="15" xfId="2" applyNumberFormat="1" applyFont="1" applyBorder="1" applyAlignment="1" applyProtection="1">
      <alignment horizontal="center"/>
      <protection locked="0"/>
    </xf>
    <xf numFmtId="166" fontId="5" fillId="0" borderId="15" xfId="2" applyNumberFormat="1" applyFont="1" applyBorder="1" applyAlignment="1">
      <alignment horizontal="center"/>
    </xf>
    <xf numFmtId="166" fontId="15" fillId="0" borderId="2" xfId="2" applyNumberFormat="1" applyFont="1" applyBorder="1" applyAlignment="1" applyProtection="1">
      <alignment horizontal="center"/>
      <protection locked="0"/>
    </xf>
    <xf numFmtId="166" fontId="15" fillId="0" borderId="26" xfId="2" applyNumberFormat="1" applyFont="1" applyBorder="1" applyAlignment="1" applyProtection="1">
      <alignment horizontal="center"/>
      <protection locked="0"/>
    </xf>
    <xf numFmtId="166" fontId="5" fillId="0" borderId="26" xfId="2" applyNumberFormat="1" applyFont="1" applyBorder="1" applyAlignment="1">
      <alignment horizontal="center"/>
    </xf>
    <xf numFmtId="166" fontId="15" fillId="0" borderId="28" xfId="2" applyNumberFormat="1" applyFont="1" applyBorder="1" applyAlignment="1" applyProtection="1">
      <alignment horizontal="center"/>
      <protection locked="0"/>
    </xf>
    <xf numFmtId="0" fontId="13" fillId="0" borderId="0" xfId="0" applyFont="1" applyAlignment="1">
      <alignment vertical="top"/>
    </xf>
    <xf numFmtId="0" fontId="8" fillId="0" borderId="9" xfId="0" applyFont="1" applyBorder="1" applyAlignment="1">
      <alignment vertical="center"/>
    </xf>
    <xf numFmtId="0" fontId="6" fillId="0" borderId="21" xfId="0" applyFont="1" applyBorder="1" applyAlignment="1" applyProtection="1">
      <alignment horizontal="center" vertical="center"/>
      <protection locked="0"/>
    </xf>
    <xf numFmtId="0" fontId="8" fillId="2" borderId="48" xfId="0" applyFont="1" applyFill="1" applyBorder="1" applyAlignment="1">
      <alignment vertical="center"/>
    </xf>
    <xf numFmtId="0" fontId="8" fillId="2" borderId="49" xfId="0" applyFont="1" applyFill="1" applyBorder="1" applyAlignment="1">
      <alignment horizontal="center" vertical="center"/>
    </xf>
    <xf numFmtId="0" fontId="3" fillId="0" borderId="0" xfId="0" applyFont="1" applyAlignment="1">
      <alignment horizontal="left" vertical="top"/>
    </xf>
    <xf numFmtId="0" fontId="31" fillId="0" borderId="0" xfId="0" applyFont="1" applyAlignment="1">
      <alignment horizontal="left" vertical="center"/>
    </xf>
    <xf numFmtId="0" fontId="9" fillId="0" borderId="19" xfId="0" applyFont="1" applyBorder="1" applyAlignment="1">
      <alignment horizontal="center" vertical="center"/>
    </xf>
    <xf numFmtId="0" fontId="9" fillId="0" borderId="4" xfId="0" applyFont="1" applyBorder="1" applyAlignment="1">
      <alignment horizontal="center" vertical="center"/>
    </xf>
    <xf numFmtId="0" fontId="9" fillId="0" borderId="21" xfId="0" applyFont="1" applyBorder="1" applyAlignment="1">
      <alignment horizontal="center" vertical="center"/>
    </xf>
    <xf numFmtId="0" fontId="9" fillId="0" borderId="10" xfId="0" applyFont="1" applyBorder="1" applyAlignment="1">
      <alignment horizontal="center" vertical="center"/>
    </xf>
    <xf numFmtId="0" fontId="8" fillId="7" borderId="48" xfId="0" applyFont="1" applyFill="1" applyBorder="1" applyAlignment="1">
      <alignment horizontal="center" vertical="center" wrapText="1"/>
    </xf>
    <xf numFmtId="0" fontId="8" fillId="7" borderId="49" xfId="0" applyFont="1" applyFill="1" applyBorder="1" applyAlignment="1">
      <alignment horizontal="center" vertical="center" wrapText="1"/>
    </xf>
    <xf numFmtId="0" fontId="8" fillId="7" borderId="50" xfId="0" applyFont="1" applyFill="1" applyBorder="1" applyAlignment="1">
      <alignment horizontal="center" vertical="center" wrapText="1"/>
    </xf>
    <xf numFmtId="0" fontId="31" fillId="0" borderId="0" xfId="0" applyFont="1" applyAlignment="1">
      <alignment vertical="center"/>
    </xf>
    <xf numFmtId="0" fontId="9" fillId="0" borderId="6" xfId="0" applyFont="1" applyBorder="1" applyAlignment="1">
      <alignment vertical="center"/>
    </xf>
    <xf numFmtId="0" fontId="9" fillId="0" borderId="45" xfId="0" applyFont="1" applyBorder="1" applyAlignment="1">
      <alignment vertical="center"/>
    </xf>
    <xf numFmtId="0" fontId="8" fillId="7" borderId="35" xfId="0" applyFont="1" applyFill="1" applyBorder="1" applyAlignment="1">
      <alignment vertical="center"/>
    </xf>
    <xf numFmtId="0" fontId="8" fillId="7" borderId="37" xfId="0" applyFont="1" applyFill="1" applyBorder="1" applyAlignment="1">
      <alignment vertical="center"/>
    </xf>
    <xf numFmtId="0" fontId="9" fillId="0" borderId="42" xfId="0" applyFont="1" applyBorder="1" applyAlignment="1">
      <alignment vertical="center"/>
    </xf>
    <xf numFmtId="0" fontId="26" fillId="0" borderId="42" xfId="0" applyFont="1" applyBorder="1" applyAlignment="1">
      <alignment vertical="center"/>
    </xf>
    <xf numFmtId="0" fontId="9" fillId="0" borderId="5" xfId="0" applyFont="1" applyBorder="1" applyAlignment="1">
      <alignment horizontal="left" vertical="center" indent="2"/>
    </xf>
    <xf numFmtId="166" fontId="5" fillId="0" borderId="49" xfId="2" applyNumberFormat="1" applyFont="1" applyBorder="1" applyAlignment="1">
      <alignment horizontal="center"/>
    </xf>
    <xf numFmtId="166" fontId="5" fillId="0" borderId="50" xfId="2" applyNumberFormat="1" applyFont="1" applyBorder="1" applyAlignment="1">
      <alignment horizontal="center"/>
    </xf>
    <xf numFmtId="0" fontId="27" fillId="0" borderId="0" xfId="0" applyFont="1" applyAlignment="1">
      <alignment horizontal="center" vertical="top"/>
    </xf>
    <xf numFmtId="0" fontId="8" fillId="8" borderId="34" xfId="0" applyFont="1" applyFill="1" applyBorder="1" applyAlignment="1">
      <alignment horizontal="center" vertical="center"/>
    </xf>
    <xf numFmtId="0" fontId="32" fillId="0" borderId="0" xfId="0" applyFont="1"/>
    <xf numFmtId="0" fontId="9" fillId="0" borderId="5" xfId="0" applyFont="1" applyBorder="1" applyAlignment="1">
      <alignment horizontal="left" vertical="center" wrapText="1" indent="1"/>
    </xf>
    <xf numFmtId="0" fontId="11" fillId="0" borderId="0" xfId="0" applyFont="1" applyAlignment="1">
      <alignment horizontal="left" vertical="center"/>
    </xf>
    <xf numFmtId="0" fontId="8" fillId="5" borderId="21" xfId="0" applyFont="1" applyFill="1" applyBorder="1" applyAlignment="1">
      <alignment horizontal="center" vertical="center"/>
    </xf>
    <xf numFmtId="0" fontId="6" fillId="5" borderId="17" xfId="0" applyFont="1" applyFill="1" applyBorder="1" applyAlignment="1" applyProtection="1">
      <alignment horizontal="center" vertical="center"/>
      <protection locked="0"/>
    </xf>
    <xf numFmtId="0" fontId="11" fillId="5" borderId="5" xfId="0" applyFont="1" applyFill="1" applyBorder="1" applyAlignment="1">
      <alignment horizontal="left" vertical="center" wrapText="1" indent="1"/>
    </xf>
    <xf numFmtId="0" fontId="6" fillId="5" borderId="17" xfId="0" applyFont="1" applyFill="1" applyBorder="1" applyAlignment="1" applyProtection="1">
      <alignment horizontal="left" vertical="center" indent="1"/>
      <protection locked="0"/>
    </xf>
    <xf numFmtId="0" fontId="8" fillId="9" borderId="5" xfId="0" applyFont="1" applyFill="1" applyBorder="1" applyAlignment="1">
      <alignment vertical="center"/>
    </xf>
    <xf numFmtId="0" fontId="6" fillId="9" borderId="17" xfId="0" applyFont="1" applyFill="1" applyBorder="1" applyAlignment="1" applyProtection="1">
      <alignment horizontal="left" vertical="center" indent="1"/>
      <protection locked="0"/>
    </xf>
    <xf numFmtId="0" fontId="6" fillId="9" borderId="17" xfId="0" applyFont="1" applyFill="1" applyBorder="1" applyAlignment="1" applyProtection="1">
      <alignment horizontal="center" vertical="center"/>
      <protection locked="0"/>
    </xf>
    <xf numFmtId="0" fontId="11" fillId="9" borderId="5" xfId="0" applyFont="1" applyFill="1" applyBorder="1" applyAlignment="1">
      <alignment horizontal="left" vertical="center" indent="1"/>
    </xf>
    <xf numFmtId="0" fontId="11" fillId="9" borderId="5" xfId="0" applyFont="1" applyFill="1" applyBorder="1" applyAlignment="1">
      <alignment horizontal="left" vertical="center" wrapText="1" indent="1"/>
    </xf>
    <xf numFmtId="0" fontId="11" fillId="9" borderId="3" xfId="0" applyFont="1" applyFill="1" applyBorder="1" applyAlignment="1">
      <alignment horizontal="left" vertical="center" wrapText="1" indent="1"/>
    </xf>
    <xf numFmtId="0" fontId="31" fillId="5" borderId="9" xfId="0" applyFont="1" applyFill="1" applyBorder="1" applyAlignment="1">
      <alignment vertical="center"/>
    </xf>
    <xf numFmtId="0" fontId="11" fillId="0" borderId="18" xfId="0" applyFont="1" applyBorder="1" applyAlignment="1">
      <alignment horizontal="left" vertical="center" indent="1"/>
    </xf>
    <xf numFmtId="0" fontId="8" fillId="2" borderId="51" xfId="0" applyFont="1" applyFill="1" applyBorder="1" applyAlignment="1">
      <alignment horizontal="center" vertical="center"/>
    </xf>
    <xf numFmtId="0" fontId="11" fillId="0" borderId="0" xfId="0" applyFont="1" applyAlignment="1">
      <alignment horizontal="left" vertical="center" indent="1"/>
    </xf>
    <xf numFmtId="0" fontId="13" fillId="0" borderId="0" xfId="0" applyFont="1"/>
    <xf numFmtId="165" fontId="6" fillId="5" borderId="17" xfId="1" applyNumberFormat="1" applyFont="1" applyFill="1" applyBorder="1" applyAlignment="1" applyProtection="1">
      <alignment horizontal="center" vertical="center"/>
      <protection locked="0"/>
    </xf>
    <xf numFmtId="0" fontId="8" fillId="10" borderId="22" xfId="0" applyFont="1" applyFill="1" applyBorder="1" applyAlignment="1">
      <alignment vertical="center"/>
    </xf>
    <xf numFmtId="0" fontId="8" fillId="10" borderId="18" xfId="0" applyFont="1" applyFill="1" applyBorder="1" applyAlignment="1">
      <alignment vertical="center"/>
    </xf>
    <xf numFmtId="0" fontId="8" fillId="10" borderId="18" xfId="0" applyFont="1" applyFill="1" applyBorder="1" applyAlignment="1">
      <alignment vertical="center" wrapText="1"/>
    </xf>
    <xf numFmtId="0" fontId="11" fillId="10" borderId="18" xfId="0" applyFont="1" applyFill="1" applyBorder="1" applyAlignment="1">
      <alignment horizontal="left" vertical="center" indent="1"/>
    </xf>
    <xf numFmtId="0" fontId="9" fillId="10" borderId="18" xfId="0" applyFont="1" applyFill="1" applyBorder="1" applyAlignment="1">
      <alignment horizontal="left" vertical="center" wrapText="1" indent="1"/>
    </xf>
    <xf numFmtId="9" fontId="6" fillId="9" borderId="17" xfId="2" applyFont="1" applyFill="1" applyBorder="1" applyAlignment="1" applyProtection="1">
      <alignment horizontal="center" vertical="center"/>
      <protection locked="0"/>
    </xf>
    <xf numFmtId="165" fontId="6" fillId="0" borderId="17" xfId="1" applyNumberFormat="1" applyFont="1" applyBorder="1" applyAlignment="1" applyProtection="1">
      <alignment horizontal="center" vertical="center"/>
      <protection locked="0"/>
    </xf>
    <xf numFmtId="0" fontId="12" fillId="0" borderId="0" xfId="0" applyFont="1" applyAlignment="1">
      <alignment vertical="center"/>
    </xf>
    <xf numFmtId="0" fontId="13" fillId="0" borderId="0" xfId="0" applyFont="1" applyAlignment="1">
      <alignment vertical="center"/>
    </xf>
    <xf numFmtId="0" fontId="12" fillId="0" borderId="0" xfId="0" applyFont="1"/>
    <xf numFmtId="0" fontId="12" fillId="0" borderId="39" xfId="0" quotePrefix="1" applyFont="1" applyBorder="1"/>
    <xf numFmtId="0" fontId="12" fillId="0" borderId="39" xfId="0" applyFont="1" applyBorder="1"/>
    <xf numFmtId="0" fontId="25" fillId="0" borderId="39" xfId="0" applyFont="1" applyBorder="1"/>
    <xf numFmtId="0" fontId="0" fillId="0" borderId="39" xfId="0" applyBorder="1"/>
    <xf numFmtId="0" fontId="12" fillId="0" borderId="0" xfId="0" applyFont="1" applyAlignment="1">
      <alignment horizontal="left"/>
    </xf>
    <xf numFmtId="0" fontId="8" fillId="11" borderId="13" xfId="0" applyFont="1" applyFill="1" applyBorder="1" applyAlignment="1">
      <alignment horizontal="center" vertical="center" wrapText="1"/>
    </xf>
    <xf numFmtId="0" fontId="8" fillId="11" borderId="12" xfId="0" applyFont="1" applyFill="1" applyBorder="1" applyAlignment="1">
      <alignment horizontal="center" vertical="center" wrapText="1"/>
    </xf>
    <xf numFmtId="37" fontId="15" fillId="11" borderId="13" xfId="0" applyNumberFormat="1" applyFont="1" applyFill="1" applyBorder="1" applyAlignment="1" applyProtection="1">
      <alignment horizontal="center"/>
      <protection locked="0"/>
    </xf>
    <xf numFmtId="9" fontId="0" fillId="11" borderId="12" xfId="2" applyFont="1" applyFill="1" applyBorder="1" applyAlignment="1">
      <alignment horizontal="center"/>
    </xf>
    <xf numFmtId="37" fontId="15" fillId="11" borderId="16" xfId="0" applyNumberFormat="1" applyFont="1" applyFill="1" applyBorder="1" applyAlignment="1" applyProtection="1">
      <alignment horizontal="center"/>
      <protection locked="0"/>
    </xf>
    <xf numFmtId="9" fontId="0" fillId="11" borderId="15" xfId="2" applyFont="1" applyFill="1" applyBorder="1" applyAlignment="1">
      <alignment horizontal="center"/>
    </xf>
    <xf numFmtId="37" fontId="15" fillId="11" borderId="18" xfId="0" applyNumberFormat="1" applyFont="1" applyFill="1" applyBorder="1" applyAlignment="1" applyProtection="1">
      <alignment horizontal="center"/>
      <protection locked="0"/>
    </xf>
    <xf numFmtId="9" fontId="0" fillId="11" borderId="17" xfId="2" applyFont="1" applyFill="1" applyBorder="1" applyAlignment="1">
      <alignment horizontal="center"/>
    </xf>
    <xf numFmtId="37" fontId="15" fillId="11" borderId="20" xfId="0" applyNumberFormat="1" applyFont="1" applyFill="1" applyBorder="1" applyAlignment="1" applyProtection="1">
      <alignment horizontal="center"/>
      <protection locked="0"/>
    </xf>
    <xf numFmtId="9" fontId="0" fillId="11" borderId="19" xfId="2" applyFont="1" applyFill="1" applyBorder="1" applyAlignment="1">
      <alignment horizontal="center"/>
    </xf>
    <xf numFmtId="37" fontId="15" fillId="11" borderId="22" xfId="0" applyNumberFormat="1" applyFont="1" applyFill="1" applyBorder="1" applyAlignment="1" applyProtection="1">
      <alignment horizontal="center"/>
      <protection locked="0"/>
    </xf>
    <xf numFmtId="9" fontId="0" fillId="11" borderId="21" xfId="2" applyFont="1" applyFill="1" applyBorder="1" applyAlignment="1">
      <alignment horizontal="center"/>
    </xf>
    <xf numFmtId="37" fontId="15" fillId="11" borderId="24" xfId="0" applyNumberFormat="1" applyFont="1" applyFill="1" applyBorder="1" applyAlignment="1" applyProtection="1">
      <alignment horizontal="center"/>
      <protection locked="0"/>
    </xf>
    <xf numFmtId="9" fontId="0" fillId="11" borderId="23" xfId="2" applyFont="1" applyFill="1" applyBorder="1" applyAlignment="1">
      <alignment horizontal="center"/>
    </xf>
    <xf numFmtId="37" fontId="15" fillId="11" borderId="27" xfId="0" applyNumberFormat="1" applyFont="1" applyFill="1" applyBorder="1" applyAlignment="1" applyProtection="1">
      <alignment horizontal="center"/>
      <protection locked="0"/>
    </xf>
    <xf numFmtId="9" fontId="0" fillId="11" borderId="26" xfId="2" applyFont="1" applyFill="1" applyBorder="1" applyAlignment="1">
      <alignment horizontal="center"/>
    </xf>
    <xf numFmtId="37" fontId="16" fillId="11" borderId="27" xfId="0" applyNumberFormat="1" applyFont="1" applyFill="1" applyBorder="1" applyAlignment="1">
      <alignment horizontal="center"/>
    </xf>
    <xf numFmtId="9" fontId="2" fillId="11" borderId="26" xfId="2" applyFont="1" applyFill="1" applyBorder="1" applyAlignment="1">
      <alignment horizontal="center"/>
    </xf>
    <xf numFmtId="0" fontId="7" fillId="0" borderId="0" xfId="0" applyFont="1"/>
    <xf numFmtId="0" fontId="8" fillId="0" borderId="1" xfId="0" applyFont="1" applyBorder="1"/>
    <xf numFmtId="0" fontId="6" fillId="0" borderId="2" xfId="0" applyFont="1" applyBorder="1" applyAlignment="1" applyProtection="1">
      <alignment horizontal="center" vertical="center"/>
      <protection locked="0"/>
    </xf>
    <xf numFmtId="0" fontId="8" fillId="0" borderId="7" xfId="0" applyFont="1" applyBorder="1"/>
    <xf numFmtId="0" fontId="6" fillId="0" borderId="8" xfId="0" applyFont="1" applyBorder="1" applyAlignment="1" applyProtection="1">
      <alignment horizontal="center" vertical="center"/>
      <protection locked="0"/>
    </xf>
    <xf numFmtId="0" fontId="8" fillId="0" borderId="3" xfId="0" applyFont="1" applyBorder="1"/>
    <xf numFmtId="0" fontId="6" fillId="0" borderId="4" xfId="0" applyFont="1" applyBorder="1" applyAlignment="1" applyProtection="1">
      <alignment horizontal="center" vertical="center"/>
      <protection locked="0"/>
    </xf>
    <xf numFmtId="0" fontId="8" fillId="0" borderId="5" xfId="0" applyFont="1" applyBorder="1"/>
    <xf numFmtId="0" fontId="6" fillId="0" borderId="6" xfId="0" applyFont="1" applyBorder="1" applyAlignment="1" applyProtection="1">
      <alignment horizontal="center" vertical="center"/>
      <protection locked="0"/>
    </xf>
    <xf numFmtId="0" fontId="8" fillId="0" borderId="0" xfId="0" applyFont="1"/>
    <xf numFmtId="0" fontId="31" fillId="9" borderId="5" xfId="0" applyFont="1" applyFill="1" applyBorder="1" applyAlignment="1">
      <alignment vertical="center"/>
    </xf>
    <xf numFmtId="0" fontId="27" fillId="0" borderId="0" xfId="0" applyFont="1" applyAlignment="1">
      <alignment horizontal="left" vertical="center"/>
    </xf>
    <xf numFmtId="0" fontId="3" fillId="0" borderId="0" xfId="0" applyFont="1" applyAlignment="1">
      <alignment horizontal="left" vertical="center"/>
    </xf>
    <xf numFmtId="0" fontId="11" fillId="0" borderId="5" xfId="0" applyFont="1" applyBorder="1" applyAlignment="1">
      <alignment horizontal="left" vertical="center" wrapText="1" indent="1"/>
    </xf>
    <xf numFmtId="3" fontId="0" fillId="0" borderId="17" xfId="0" applyNumberFormat="1" applyBorder="1" applyAlignment="1">
      <alignment vertical="center"/>
    </xf>
    <xf numFmtId="3" fontId="15" fillId="0" borderId="17" xfId="0" applyNumberFormat="1" applyFont="1" applyBorder="1" applyAlignment="1">
      <alignment vertical="center"/>
    </xf>
    <xf numFmtId="0" fontId="2" fillId="2" borderId="0" xfId="0" applyFont="1" applyFill="1" applyAlignment="1">
      <alignment wrapText="1"/>
    </xf>
    <xf numFmtId="0" fontId="0" fillId="0" borderId="0" xfId="0" applyAlignment="1">
      <alignment wrapText="1"/>
    </xf>
    <xf numFmtId="0" fontId="2" fillId="2" borderId="0" xfId="0" applyFont="1" applyFill="1" applyAlignment="1">
      <alignment vertical="center"/>
    </xf>
    <xf numFmtId="0" fontId="0" fillId="0" borderId="0" xfId="0" applyAlignment="1">
      <alignment horizontal="left" vertical="center"/>
    </xf>
    <xf numFmtId="0" fontId="2" fillId="2" borderId="0" xfId="0" applyFont="1" applyFill="1" applyAlignment="1">
      <alignment horizontal="left" vertical="center"/>
    </xf>
    <xf numFmtId="9" fontId="15" fillId="0" borderId="17" xfId="2" applyFont="1" applyBorder="1" applyAlignment="1">
      <alignment vertical="center"/>
    </xf>
    <xf numFmtId="9" fontId="5" fillId="0" borderId="17" xfId="2" applyFont="1" applyBorder="1" applyAlignment="1">
      <alignment vertical="center"/>
    </xf>
    <xf numFmtId="0" fontId="9" fillId="9" borderId="33" xfId="0" applyFont="1" applyFill="1" applyBorder="1" applyAlignment="1">
      <alignment horizontal="center" vertical="center"/>
    </xf>
    <xf numFmtId="0" fontId="0" fillId="9" borderId="41" xfId="0" applyFill="1" applyBorder="1" applyAlignment="1">
      <alignment horizontal="center" vertical="center"/>
    </xf>
    <xf numFmtId="0" fontId="36" fillId="2" borderId="30" xfId="0" applyFont="1" applyFill="1" applyBorder="1" applyAlignment="1">
      <alignment horizontal="center"/>
    </xf>
    <xf numFmtId="0" fontId="17" fillId="2" borderId="32" xfId="0" applyFont="1" applyFill="1" applyBorder="1" applyAlignment="1">
      <alignment horizontal="center"/>
    </xf>
    <xf numFmtId="0" fontId="0" fillId="0" borderId="32" xfId="0" applyBorder="1"/>
    <xf numFmtId="0" fontId="0" fillId="0" borderId="31" xfId="0" applyBorder="1"/>
    <xf numFmtId="49" fontId="18" fillId="0" borderId="30" xfId="0" applyNumberFormat="1" applyFont="1" applyBorder="1" applyAlignment="1" applyProtection="1">
      <alignment horizontal="left" vertical="top" wrapText="1"/>
      <protection locked="0"/>
    </xf>
    <xf numFmtId="49" fontId="18" fillId="0" borderId="32" xfId="0" applyNumberFormat="1" applyFont="1" applyBorder="1" applyAlignment="1" applyProtection="1">
      <alignment horizontal="left" vertical="top" wrapText="1"/>
      <protection locked="0"/>
    </xf>
    <xf numFmtId="0" fontId="0" fillId="0" borderId="32" xfId="0" applyBorder="1" applyAlignment="1" applyProtection="1">
      <alignment horizontal="left" vertical="top" wrapText="1"/>
      <protection locked="0"/>
    </xf>
    <xf numFmtId="0" fontId="0" fillId="0" borderId="31" xfId="0" applyBorder="1" applyAlignment="1" applyProtection="1">
      <alignment horizontal="left" vertical="top" wrapText="1"/>
      <protection locked="0"/>
    </xf>
    <xf numFmtId="0" fontId="17" fillId="2" borderId="30" xfId="0" applyFont="1" applyFill="1" applyBorder="1" applyAlignment="1">
      <alignment horizontal="center"/>
    </xf>
    <xf numFmtId="0" fontId="17" fillId="2" borderId="31" xfId="0" applyFont="1" applyFill="1" applyBorder="1" applyAlignment="1">
      <alignment horizontal="center"/>
    </xf>
    <xf numFmtId="49" fontId="18" fillId="0" borderId="30" xfId="0" applyNumberFormat="1" applyFont="1" applyBorder="1" applyAlignment="1" applyProtection="1">
      <alignment horizontal="left" vertical="top"/>
      <protection locked="0"/>
    </xf>
    <xf numFmtId="49" fontId="18" fillId="0" borderId="31" xfId="0" applyNumberFormat="1" applyFont="1" applyBorder="1" applyAlignment="1" applyProtection="1">
      <alignment horizontal="left" vertical="top"/>
      <protection locked="0"/>
    </xf>
    <xf numFmtId="0" fontId="17" fillId="2" borderId="30" xfId="0" applyFont="1" applyFill="1" applyBorder="1" applyAlignment="1">
      <alignment horizontal="center" wrapText="1"/>
    </xf>
    <xf numFmtId="0" fontId="0" fillId="0" borderId="31" xfId="0" applyBorder="1" applyAlignment="1">
      <alignment horizontal="center" wrapText="1"/>
    </xf>
    <xf numFmtId="0" fontId="17" fillId="0" borderId="34" xfId="0" applyFont="1" applyBorder="1" applyAlignment="1">
      <alignment horizontal="center" wrapText="1"/>
    </xf>
    <xf numFmtId="0" fontId="0" fillId="0" borderId="34" xfId="0" applyBorder="1" applyAlignment="1">
      <alignment wrapText="1"/>
    </xf>
    <xf numFmtId="0" fontId="0" fillId="0" borderId="30" xfId="0" applyBorder="1" applyAlignment="1" applyProtection="1">
      <alignment horizontal="left" vertical="top" wrapText="1"/>
      <protection locked="0"/>
    </xf>
    <xf numFmtId="49" fontId="18" fillId="0" borderId="35" xfId="0" applyNumberFormat="1" applyFont="1" applyBorder="1" applyAlignment="1" applyProtection="1">
      <alignment horizontal="left" vertical="top" wrapText="1"/>
      <protection locked="0"/>
    </xf>
    <xf numFmtId="0" fontId="0" fillId="0" borderId="36" xfId="0" applyBorder="1" applyAlignment="1" applyProtection="1">
      <alignment wrapText="1"/>
      <protection locked="0"/>
    </xf>
    <xf numFmtId="0" fontId="0" fillId="0" borderId="37" xfId="0" applyBorder="1" applyAlignment="1" applyProtection="1">
      <alignment wrapText="1"/>
      <protection locked="0"/>
    </xf>
    <xf numFmtId="0" fontId="0" fillId="0" borderId="42" xfId="0" applyBorder="1" applyAlignment="1" applyProtection="1">
      <alignment wrapText="1"/>
      <protection locked="0"/>
    </xf>
    <xf numFmtId="0" fontId="0" fillId="0" borderId="0" xfId="0" applyAlignment="1" applyProtection="1">
      <alignment wrapText="1"/>
      <protection locked="0"/>
    </xf>
    <xf numFmtId="0" fontId="0" fillId="0" borderId="45" xfId="0" applyBorder="1" applyAlignment="1" applyProtection="1">
      <alignment wrapText="1"/>
      <protection locked="0"/>
    </xf>
    <xf numFmtId="0" fontId="0" fillId="0" borderId="38" xfId="0" applyBorder="1" applyAlignment="1" applyProtection="1">
      <alignment wrapText="1"/>
      <protection locked="0"/>
    </xf>
    <xf numFmtId="0" fontId="0" fillId="0" borderId="39" xfId="0" applyBorder="1" applyAlignment="1" applyProtection="1">
      <alignment wrapText="1"/>
      <protection locked="0"/>
    </xf>
    <xf numFmtId="0" fontId="0" fillId="0" borderId="40" xfId="0" applyBorder="1" applyAlignment="1" applyProtection="1">
      <alignment wrapText="1"/>
      <protection locked="0"/>
    </xf>
    <xf numFmtId="0" fontId="17" fillId="2" borderId="34" xfId="0" applyFont="1" applyFill="1" applyBorder="1" applyAlignment="1">
      <alignment horizontal="center" wrapText="1"/>
    </xf>
    <xf numFmtId="0" fontId="11" fillId="0" borderId="0" xfId="0" applyFont="1" applyAlignment="1">
      <alignment horizontal="left" vertical="center" wrapText="1"/>
    </xf>
    <xf numFmtId="0" fontId="8" fillId="0" borderId="34" xfId="0" applyFont="1" applyBorder="1" applyAlignment="1">
      <alignment horizontal="center" vertical="center"/>
    </xf>
    <xf numFmtId="0" fontId="0" fillId="0" borderId="34" xfId="0" applyBorder="1" applyAlignment="1">
      <alignment horizontal="center" vertical="center"/>
    </xf>
    <xf numFmtId="0" fontId="21" fillId="3" borderId="43" xfId="0" applyFont="1" applyFill="1" applyBorder="1" applyAlignment="1">
      <alignment horizontal="center" vertical="center" wrapText="1"/>
    </xf>
    <xf numFmtId="0" fontId="21" fillId="3" borderId="44" xfId="0" applyFont="1" applyFill="1" applyBorder="1" applyAlignment="1">
      <alignment horizontal="center" vertical="center" wrapText="1"/>
    </xf>
    <xf numFmtId="0" fontId="21" fillId="3" borderId="46" xfId="0" applyFont="1" applyFill="1" applyBorder="1" applyAlignment="1">
      <alignment horizontal="center" vertical="center" wrapText="1"/>
    </xf>
    <xf numFmtId="0" fontId="0" fillId="4" borderId="35" xfId="0" applyFill="1" applyBorder="1" applyAlignment="1">
      <alignment horizontal="left" vertical="top" wrapText="1"/>
    </xf>
    <xf numFmtId="0" fontId="0" fillId="4" borderId="36" xfId="0" applyFill="1" applyBorder="1" applyAlignment="1">
      <alignment horizontal="left" vertical="top" wrapText="1"/>
    </xf>
    <xf numFmtId="0" fontId="0" fillId="4" borderId="37" xfId="0" applyFill="1" applyBorder="1" applyAlignment="1">
      <alignment horizontal="left" vertical="top" wrapText="1"/>
    </xf>
    <xf numFmtId="0" fontId="0" fillId="4" borderId="42" xfId="0" applyFill="1" applyBorder="1" applyAlignment="1">
      <alignment horizontal="left" vertical="top" wrapText="1"/>
    </xf>
    <xf numFmtId="0" fontId="0" fillId="4" borderId="0" xfId="0" applyFill="1" applyAlignment="1">
      <alignment horizontal="left" vertical="top" wrapText="1"/>
    </xf>
    <xf numFmtId="0" fontId="0" fillId="4" borderId="45" xfId="0" applyFill="1" applyBorder="1" applyAlignment="1">
      <alignment horizontal="left" vertical="top" wrapText="1"/>
    </xf>
    <xf numFmtId="0" fontId="0" fillId="4" borderId="38" xfId="0" applyFill="1" applyBorder="1" applyAlignment="1">
      <alignment horizontal="left" vertical="top" wrapText="1"/>
    </xf>
    <xf numFmtId="0" fontId="0" fillId="4" borderId="39" xfId="0" applyFill="1" applyBorder="1" applyAlignment="1">
      <alignment horizontal="left" vertical="top" wrapText="1"/>
    </xf>
    <xf numFmtId="0" fontId="0" fillId="4" borderId="40" xfId="0" applyFill="1" applyBorder="1" applyAlignment="1">
      <alignment horizontal="left" vertical="top" wrapText="1"/>
    </xf>
    <xf numFmtId="0" fontId="21" fillId="3" borderId="42" xfId="0" applyFont="1" applyFill="1" applyBorder="1" applyAlignment="1">
      <alignment horizontal="center" wrapText="1"/>
    </xf>
    <xf numFmtId="0" fontId="21" fillId="3" borderId="0" xfId="0" applyFont="1" applyFill="1" applyAlignment="1">
      <alignment horizontal="center" wrapText="1"/>
    </xf>
    <xf numFmtId="0" fontId="0" fillId="0" borderId="43" xfId="0" applyBorder="1" applyAlignment="1">
      <alignment horizontal="center" textRotation="90" wrapText="1"/>
    </xf>
    <xf numFmtId="0" fontId="0" fillId="0" borderId="44" xfId="0" applyBorder="1" applyAlignment="1">
      <alignment horizontal="center" textRotation="90" wrapText="1"/>
    </xf>
    <xf numFmtId="0" fontId="0" fillId="0" borderId="46" xfId="0" applyBorder="1" applyAlignment="1">
      <alignment horizontal="center" textRotation="90" wrapText="1"/>
    </xf>
    <xf numFmtId="0" fontId="0" fillId="4" borderId="35" xfId="0" applyFill="1" applyBorder="1" applyAlignment="1">
      <alignment horizontal="left"/>
    </xf>
    <xf numFmtId="0" fontId="0" fillId="4" borderId="36" xfId="0" applyFill="1" applyBorder="1" applyAlignment="1">
      <alignment horizontal="left"/>
    </xf>
    <xf numFmtId="0" fontId="0" fillId="4" borderId="37" xfId="0" applyFill="1" applyBorder="1" applyAlignment="1">
      <alignment horizontal="left"/>
    </xf>
    <xf numFmtId="0" fontId="0" fillId="4" borderId="42" xfId="0" applyFill="1" applyBorder="1" applyAlignment="1">
      <alignment horizontal="left"/>
    </xf>
    <xf numFmtId="0" fontId="0" fillId="4" borderId="0" xfId="0" applyFill="1" applyAlignment="1">
      <alignment horizontal="left"/>
    </xf>
    <xf numFmtId="0" fontId="0" fillId="4" borderId="45" xfId="0" applyFill="1" applyBorder="1" applyAlignment="1">
      <alignment horizontal="left"/>
    </xf>
    <xf numFmtId="0" fontId="0" fillId="4" borderId="38" xfId="0" applyFill="1" applyBorder="1" applyAlignment="1">
      <alignment horizontal="left"/>
    </xf>
    <xf numFmtId="0" fontId="0" fillId="4" borderId="39" xfId="0" applyFill="1" applyBorder="1" applyAlignment="1">
      <alignment horizontal="left"/>
    </xf>
    <xf numFmtId="0" fontId="0" fillId="4" borderId="40" xfId="0" applyFill="1" applyBorder="1" applyAlignment="1">
      <alignment horizontal="left"/>
    </xf>
    <xf numFmtId="0" fontId="12" fillId="0" borderId="0" xfId="0" applyFont="1" applyAlignment="1">
      <alignment horizontal="left" wrapText="1"/>
    </xf>
    <xf numFmtId="0" fontId="0" fillId="0" borderId="30" xfId="0" applyBorder="1" applyAlignment="1">
      <alignment horizontal="center" vertical="center"/>
    </xf>
    <xf numFmtId="0" fontId="0" fillId="0" borderId="32" xfId="0" applyBorder="1" applyAlignment="1">
      <alignment horizontal="center" vertical="center"/>
    </xf>
    <xf numFmtId="0" fontId="0" fillId="0" borderId="31" xfId="0" applyBorder="1" applyAlignment="1">
      <alignment horizontal="center" vertical="center"/>
    </xf>
    <xf numFmtId="0" fontId="30" fillId="6" borderId="30" xfId="0" applyFont="1" applyFill="1" applyBorder="1" applyAlignment="1">
      <alignment horizontal="center"/>
    </xf>
    <xf numFmtId="0" fontId="30" fillId="6" borderId="32" xfId="0" applyFont="1" applyFill="1" applyBorder="1" applyAlignment="1">
      <alignment horizontal="center"/>
    </xf>
    <xf numFmtId="0" fontId="30" fillId="6" borderId="31" xfId="0" applyFont="1" applyFill="1" applyBorder="1" applyAlignment="1">
      <alignment horizontal="center"/>
    </xf>
    <xf numFmtId="0" fontId="0" fillId="0" borderId="35" xfId="0" applyBorder="1" applyAlignment="1">
      <alignment vertical="top" wrapText="1"/>
    </xf>
    <xf numFmtId="0" fontId="0" fillId="0" borderId="36" xfId="0" applyBorder="1" applyAlignment="1">
      <alignment vertical="top" wrapText="1"/>
    </xf>
    <xf numFmtId="0" fontId="0" fillId="0" borderId="37" xfId="0" applyBorder="1" applyAlignment="1">
      <alignment vertical="top" wrapText="1"/>
    </xf>
    <xf numFmtId="0" fontId="0" fillId="0" borderId="42" xfId="0" applyBorder="1" applyAlignment="1">
      <alignment vertical="top" wrapText="1"/>
    </xf>
    <xf numFmtId="0" fontId="0" fillId="0" borderId="0" xfId="0" applyAlignment="1">
      <alignment vertical="top" wrapText="1"/>
    </xf>
    <xf numFmtId="0" fontId="0" fillId="0" borderId="45" xfId="0" applyBorder="1" applyAlignment="1">
      <alignment vertical="top" wrapText="1"/>
    </xf>
    <xf numFmtId="9" fontId="9" fillId="0" borderId="30" xfId="2" applyFont="1" applyBorder="1" applyAlignment="1">
      <alignment horizontal="center" vertical="center"/>
    </xf>
    <xf numFmtId="9" fontId="9" fillId="0" borderId="31" xfId="2"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38" fillId="0" borderId="30" xfId="0" applyFont="1" applyBorder="1" applyAlignment="1">
      <alignment horizontal="center" vertical="center"/>
    </xf>
    <xf numFmtId="0" fontId="38" fillId="0" borderId="31" xfId="0" applyFont="1" applyBorder="1" applyAlignment="1">
      <alignment horizontal="center" vertical="center"/>
    </xf>
    <xf numFmtId="9" fontId="38" fillId="0" borderId="30" xfId="2" applyFont="1" applyBorder="1" applyAlignment="1">
      <alignment horizontal="center" vertical="center"/>
    </xf>
    <xf numFmtId="9" fontId="38" fillId="0" borderId="31" xfId="2" applyFont="1" applyBorder="1" applyAlignment="1">
      <alignment horizontal="center" vertical="center"/>
    </xf>
    <xf numFmtId="9" fontId="38" fillId="0" borderId="30"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vertical="center" wrapText="1"/>
    </xf>
  </cellXfs>
  <cellStyles count="3">
    <cellStyle name="Currency" xfId="1" builtinId="4"/>
    <cellStyle name="Normal" xfId="0" builtinId="0"/>
    <cellStyle name="Percent" xfId="2" builtinId="5"/>
  </cellStyles>
  <dxfs count="4">
    <dxf>
      <font>
        <color theme="9"/>
      </font>
      <fill>
        <patternFill patternType="none">
          <bgColor auto="1"/>
        </patternFill>
      </fill>
    </dxf>
    <dxf>
      <font>
        <color rgb="FF9C0006"/>
      </font>
    </dxf>
    <dxf>
      <font>
        <color theme="9"/>
      </font>
      <fill>
        <patternFill patternType="none">
          <bgColor auto="1"/>
        </patternFill>
      </fill>
    </dxf>
    <dxf>
      <font>
        <color rgb="FF9C0006"/>
      </font>
    </dxf>
  </dxfs>
  <tableStyles count="0" defaultTableStyle="TableStyleMedium2" defaultPivotStyle="PivotStyleLight16"/>
  <colors>
    <mruColors>
      <color rgb="FFFFCCFF"/>
      <color rgb="FFF8FCC4"/>
      <color rgb="FFF7F9DB"/>
      <color rgb="FFF3F2D9"/>
      <color rgb="FFFFFFCC"/>
      <color rgb="FF32243C"/>
      <color rgb="FFEDEC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12700</xdr:colOff>
      <xdr:row>3</xdr:row>
      <xdr:rowOff>31750</xdr:rowOff>
    </xdr:from>
    <xdr:to>
      <xdr:col>1</xdr:col>
      <xdr:colOff>2832100</xdr:colOff>
      <xdr:row>6</xdr:row>
      <xdr:rowOff>69850</xdr:rowOff>
    </xdr:to>
    <xdr:sp macro="" textlink="">
      <xdr:nvSpPr>
        <xdr:cNvPr id="2" name="TextBox 1">
          <a:extLst>
            <a:ext uri="{FF2B5EF4-FFF2-40B4-BE49-F238E27FC236}">
              <a16:creationId xmlns:a16="http://schemas.microsoft.com/office/drawing/2014/main" id="{0DBFFBD1-E395-66E9-6639-35E326C2DE74}"/>
            </a:ext>
          </a:extLst>
        </xdr:cNvPr>
        <xdr:cNvSpPr txBox="1"/>
      </xdr:nvSpPr>
      <xdr:spPr>
        <a:xfrm>
          <a:off x="139700" y="844550"/>
          <a:ext cx="2819400" cy="5905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Asset Types to be updated to match any changes</a:t>
          </a:r>
          <a:r>
            <a:rPr lang="en-US" sz="1100" baseline="0">
              <a:solidFill>
                <a:srgbClr val="FF0000"/>
              </a:solidFill>
            </a:rPr>
            <a:t> to the AG 53 Templates</a:t>
          </a:r>
          <a:endParaRPr lang="en-US" sz="11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1</xdr:col>
      <xdr:colOff>2819400</xdr:colOff>
      <xdr:row>6</xdr:row>
      <xdr:rowOff>34925</xdr:rowOff>
    </xdr:to>
    <xdr:sp macro="" textlink="">
      <xdr:nvSpPr>
        <xdr:cNvPr id="2" name="TextBox 1">
          <a:extLst>
            <a:ext uri="{FF2B5EF4-FFF2-40B4-BE49-F238E27FC236}">
              <a16:creationId xmlns:a16="http://schemas.microsoft.com/office/drawing/2014/main" id="{5351A593-054C-4B82-9626-21E642C83F08}"/>
            </a:ext>
          </a:extLst>
        </xdr:cNvPr>
        <xdr:cNvSpPr txBox="1"/>
      </xdr:nvSpPr>
      <xdr:spPr>
        <a:xfrm>
          <a:off x="127000" y="1021292"/>
          <a:ext cx="2819400" cy="5905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Asset Types to be updated to match any changes</a:t>
          </a:r>
          <a:r>
            <a:rPr lang="en-US" sz="1100" baseline="0">
              <a:solidFill>
                <a:srgbClr val="FF0000"/>
              </a:solidFill>
            </a:rPr>
            <a:t> to the AG 53 Templates</a:t>
          </a:r>
          <a:endParaRPr lang="en-US" sz="11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3</xdr:row>
      <xdr:rowOff>12700</xdr:rowOff>
    </xdr:from>
    <xdr:to>
      <xdr:col>1</xdr:col>
      <xdr:colOff>2806700</xdr:colOff>
      <xdr:row>6</xdr:row>
      <xdr:rowOff>50800</xdr:rowOff>
    </xdr:to>
    <xdr:sp macro="" textlink="">
      <xdr:nvSpPr>
        <xdr:cNvPr id="2" name="TextBox 1">
          <a:extLst>
            <a:ext uri="{FF2B5EF4-FFF2-40B4-BE49-F238E27FC236}">
              <a16:creationId xmlns:a16="http://schemas.microsoft.com/office/drawing/2014/main" id="{AB522F02-8878-47F6-91AC-105981C70A3B}"/>
            </a:ext>
          </a:extLst>
        </xdr:cNvPr>
        <xdr:cNvSpPr txBox="1"/>
      </xdr:nvSpPr>
      <xdr:spPr>
        <a:xfrm>
          <a:off x="114300" y="1035050"/>
          <a:ext cx="2819400" cy="5905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Asset Types to be updated to match any changes</a:t>
          </a:r>
          <a:r>
            <a:rPr lang="en-US" sz="1100" baseline="0">
              <a:solidFill>
                <a:srgbClr val="FF0000"/>
              </a:solidFill>
            </a:rPr>
            <a:t> to the AG 53 Templates</a:t>
          </a:r>
          <a:endParaRPr lang="en-US" sz="1100">
            <a:solidFill>
              <a:srgbClr val="FF0000"/>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A82BA-B8A7-4AA1-81B2-1D683ED7642D}">
  <sheetPr codeName="Sheet1"/>
  <dimension ref="B2:C18"/>
  <sheetViews>
    <sheetView showGridLines="0" zoomScale="130" zoomScaleNormal="130" workbookViewId="0">
      <selection activeCell="C4" sqref="C4"/>
    </sheetView>
  </sheetViews>
  <sheetFormatPr defaultRowHeight="14.5" x14ac:dyDescent="0.35"/>
  <cols>
    <col min="1" max="1" width="3.1796875" customWidth="1"/>
    <col min="2" max="2" width="34.54296875" customWidth="1"/>
    <col min="3" max="3" width="47.54296875" customWidth="1"/>
  </cols>
  <sheetData>
    <row r="2" spans="2:3" ht="21" x14ac:dyDescent="0.5">
      <c r="B2" s="189" t="s">
        <v>0</v>
      </c>
    </row>
    <row r="4" spans="2:3" x14ac:dyDescent="0.35">
      <c r="B4" s="190" t="s">
        <v>1</v>
      </c>
      <c r="C4" s="191"/>
    </row>
    <row r="5" spans="2:3" x14ac:dyDescent="0.35">
      <c r="B5" s="192" t="s">
        <v>2</v>
      </c>
      <c r="C5" s="193"/>
    </row>
    <row r="6" spans="2:3" x14ac:dyDescent="0.35">
      <c r="B6" s="194" t="s">
        <v>3</v>
      </c>
      <c r="C6" s="195"/>
    </row>
    <row r="8" spans="2:3" x14ac:dyDescent="0.35">
      <c r="B8" s="190" t="s">
        <v>4</v>
      </c>
      <c r="C8" s="191"/>
    </row>
    <row r="9" spans="2:3" x14ac:dyDescent="0.35">
      <c r="B9" s="196" t="s">
        <v>5</v>
      </c>
      <c r="C9" s="197"/>
    </row>
    <row r="10" spans="2:3" x14ac:dyDescent="0.35">
      <c r="B10" s="196" t="s">
        <v>6</v>
      </c>
      <c r="C10" s="197"/>
    </row>
    <row r="11" spans="2:3" x14ac:dyDescent="0.35">
      <c r="B11" s="194" t="s">
        <v>7</v>
      </c>
      <c r="C11" s="195"/>
    </row>
    <row r="12" spans="2:3" x14ac:dyDescent="0.35">
      <c r="B12" s="198"/>
      <c r="C12" s="2"/>
    </row>
    <row r="13" spans="2:3" x14ac:dyDescent="0.35">
      <c r="B13" s="88" t="s">
        <v>8</v>
      </c>
    </row>
    <row r="14" spans="2:3" x14ac:dyDescent="0.35">
      <c r="B14" s="88" t="s">
        <v>9</v>
      </c>
    </row>
    <row r="15" spans="2:3" x14ac:dyDescent="0.35">
      <c r="B15" s="88" t="s">
        <v>10</v>
      </c>
    </row>
    <row r="16" spans="2:3" x14ac:dyDescent="0.35">
      <c r="B16" s="88" t="s">
        <v>11</v>
      </c>
    </row>
    <row r="17" spans="2:2" x14ac:dyDescent="0.35">
      <c r="B17" s="88" t="s">
        <v>12</v>
      </c>
    </row>
    <row r="18" spans="2:2" x14ac:dyDescent="0.35">
      <c r="B18" s="163" t="s">
        <v>13</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514A0-1E92-44EA-B550-5F53D2044E36}">
  <sheetPr codeName="Sheet21">
    <pageSetUpPr fitToPage="1"/>
  </sheetPr>
  <dimension ref="B1:C20"/>
  <sheetViews>
    <sheetView showGridLines="0" workbookViewId="0">
      <pane xSplit="2" ySplit="5" topLeftCell="C6" activePane="bottomRight" state="frozen"/>
      <selection pane="topRight" activeCell="C1" sqref="C1"/>
      <selection pane="bottomLeft" activeCell="A6" sqref="A6"/>
      <selection pane="bottomRight" activeCell="C6" sqref="C6"/>
    </sheetView>
  </sheetViews>
  <sheetFormatPr defaultColWidth="9.1796875" defaultRowHeight="14.5" x14ac:dyDescent="0.35"/>
  <cols>
    <col min="1" max="1" width="1.54296875" style="84" customWidth="1"/>
    <col min="2" max="2" width="23.81640625" style="84" customWidth="1"/>
    <col min="3" max="3" width="98.81640625" style="84" customWidth="1"/>
    <col min="4" max="16384" width="9.1796875" style="84"/>
  </cols>
  <sheetData>
    <row r="1" spans="2:3" ht="4" customHeight="1" x14ac:dyDescent="0.35"/>
    <row r="2" spans="2:3" ht="15.5" x14ac:dyDescent="0.35">
      <c r="B2" s="125" t="s">
        <v>204</v>
      </c>
    </row>
    <row r="4" spans="2:3" x14ac:dyDescent="0.35">
      <c r="B4" s="128" t="s">
        <v>205</v>
      </c>
      <c r="C4" s="129" t="s">
        <v>206</v>
      </c>
    </row>
    <row r="5" spans="2:3" ht="8.25" customHeight="1" x14ac:dyDescent="0.35">
      <c r="B5" s="130"/>
      <c r="C5" s="127"/>
    </row>
    <row r="6" spans="2:3" ht="26.25" customHeight="1" x14ac:dyDescent="0.35">
      <c r="B6" s="131" t="s">
        <v>207</v>
      </c>
      <c r="C6" s="127"/>
    </row>
    <row r="7" spans="2:3" ht="34.5" customHeight="1" x14ac:dyDescent="0.35">
      <c r="B7" s="132" t="s">
        <v>208</v>
      </c>
      <c r="C7" s="126"/>
    </row>
    <row r="8" spans="2:3" ht="34.5" customHeight="1" x14ac:dyDescent="0.35">
      <c r="B8" s="132" t="s">
        <v>209</v>
      </c>
      <c r="C8" s="126"/>
    </row>
    <row r="9" spans="2:3" ht="34.5" customHeight="1" x14ac:dyDescent="0.35">
      <c r="B9" s="132" t="s">
        <v>210</v>
      </c>
      <c r="C9" s="126"/>
    </row>
    <row r="10" spans="2:3" ht="34.5" customHeight="1" x14ac:dyDescent="0.35">
      <c r="B10" s="132" t="s">
        <v>211</v>
      </c>
      <c r="C10" s="126"/>
    </row>
    <row r="11" spans="2:3" ht="8.25" customHeight="1" x14ac:dyDescent="0.35">
      <c r="B11" s="130"/>
      <c r="C11" s="127"/>
    </row>
    <row r="12" spans="2:3" ht="26.25" customHeight="1" x14ac:dyDescent="0.35">
      <c r="B12" s="131" t="s">
        <v>212</v>
      </c>
      <c r="C12" s="127"/>
    </row>
    <row r="13" spans="2:3" ht="34.5" customHeight="1" x14ac:dyDescent="0.35">
      <c r="B13" s="132" t="s">
        <v>213</v>
      </c>
      <c r="C13" s="126"/>
    </row>
    <row r="14" spans="2:3" ht="8.25" customHeight="1" x14ac:dyDescent="0.35">
      <c r="B14" s="130"/>
      <c r="C14" s="127"/>
    </row>
    <row r="15" spans="2:3" ht="26.25" customHeight="1" x14ac:dyDescent="0.35">
      <c r="B15" s="131" t="s">
        <v>214</v>
      </c>
      <c r="C15" s="127"/>
    </row>
    <row r="16" spans="2:3" ht="34.5" customHeight="1" x14ac:dyDescent="0.35">
      <c r="B16" s="132" t="s">
        <v>215</v>
      </c>
      <c r="C16" s="126"/>
    </row>
    <row r="17" spans="2:3" ht="34.5" customHeight="1" x14ac:dyDescent="0.35">
      <c r="B17" s="132" t="s">
        <v>216</v>
      </c>
      <c r="C17" s="126"/>
    </row>
    <row r="18" spans="2:3" ht="8.25" customHeight="1" x14ac:dyDescent="0.35">
      <c r="B18" s="130"/>
      <c r="C18" s="127"/>
    </row>
    <row r="19" spans="2:3" ht="26.25" customHeight="1" x14ac:dyDescent="0.35">
      <c r="B19" s="131" t="s">
        <v>217</v>
      </c>
      <c r="C19" s="127"/>
    </row>
    <row r="20" spans="2:3" ht="34.5" customHeight="1" x14ac:dyDescent="0.35">
      <c r="B20" s="132" t="s">
        <v>218</v>
      </c>
      <c r="C20" s="126"/>
    </row>
  </sheetData>
  <pageMargins left="0.7" right="0.7" top="0.75" bottom="0.75" header="0.3" footer="0.3"/>
  <pageSetup scale="99"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5B2F2-C7DD-4438-94C2-793CACD2012E}">
  <dimension ref="A1:C8"/>
  <sheetViews>
    <sheetView zoomScaleNormal="100" workbookViewId="0">
      <selection activeCell="A3" sqref="A3"/>
    </sheetView>
  </sheetViews>
  <sheetFormatPr defaultRowHeight="14.5" x14ac:dyDescent="0.35"/>
  <cols>
    <col min="1" max="1" width="12.1796875" style="208" customWidth="1"/>
    <col min="2" max="2" width="27.81640625" style="61" customWidth="1"/>
    <col min="3" max="3" width="86.81640625" style="206" customWidth="1"/>
  </cols>
  <sheetData>
    <row r="1" spans="1:3" x14ac:dyDescent="0.35">
      <c r="A1" s="209" t="s">
        <v>219</v>
      </c>
      <c r="B1" s="207" t="s">
        <v>220</v>
      </c>
      <c r="C1" s="205" t="s">
        <v>221</v>
      </c>
    </row>
    <row r="2" spans="1:3" x14ac:dyDescent="0.35">
      <c r="A2" s="208">
        <v>2025</v>
      </c>
      <c r="B2" s="208" t="s">
        <v>222</v>
      </c>
      <c r="C2" s="206" t="s">
        <v>223</v>
      </c>
    </row>
    <row r="3" spans="1:3" ht="29" x14ac:dyDescent="0.35">
      <c r="A3" s="292" t="s">
        <v>243</v>
      </c>
      <c r="B3" s="61" t="s">
        <v>224</v>
      </c>
      <c r="C3" s="293" t="s">
        <v>244</v>
      </c>
    </row>
    <row r="4" spans="1:3" x14ac:dyDescent="0.35">
      <c r="B4" s="61" t="s">
        <v>225</v>
      </c>
      <c r="C4" s="206" t="s">
        <v>226</v>
      </c>
    </row>
    <row r="5" spans="1:3" x14ac:dyDescent="0.35">
      <c r="B5" s="61" t="s">
        <v>227</v>
      </c>
      <c r="C5" s="206" t="s">
        <v>226</v>
      </c>
    </row>
    <row r="6" spans="1:3" x14ac:dyDescent="0.35">
      <c r="B6" s="61" t="s">
        <v>228</v>
      </c>
      <c r="C6" s="206" t="s">
        <v>226</v>
      </c>
    </row>
    <row r="7" spans="1:3" ht="29" x14ac:dyDescent="0.35">
      <c r="B7" s="61" t="s">
        <v>225</v>
      </c>
      <c r="C7" s="206" t="s">
        <v>230</v>
      </c>
    </row>
    <row r="8" spans="1:3" ht="58" x14ac:dyDescent="0.35">
      <c r="B8" s="61" t="s">
        <v>228</v>
      </c>
      <c r="C8" s="206" t="s">
        <v>232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91411-4C8C-4971-AB10-B5AC32BF77C9}">
  <sheetPr codeName="Sheet2">
    <pageSetUpPr fitToPage="1"/>
  </sheetPr>
  <dimension ref="B1:E45"/>
  <sheetViews>
    <sheetView showGridLines="0" tabSelected="1" zoomScaleNormal="100" workbookViewId="0">
      <pane xSplit="2" ySplit="3" topLeftCell="C23" activePane="bottomRight" state="frozen"/>
      <selection pane="topRight" activeCell="C1" sqref="C1"/>
      <selection pane="bottomLeft" activeCell="A4" sqref="A4"/>
      <selection pane="bottomRight"/>
    </sheetView>
  </sheetViews>
  <sheetFormatPr defaultColWidth="8.81640625" defaultRowHeight="14.5" x14ac:dyDescent="0.35"/>
  <cols>
    <col min="1" max="1" width="1.54296875" style="61" customWidth="1"/>
    <col min="2" max="2" width="52" style="61" customWidth="1"/>
    <col min="3" max="5" width="31.54296875" style="61" customWidth="1"/>
    <col min="6" max="16384" width="8.81640625" style="61"/>
  </cols>
  <sheetData>
    <row r="1" spans="2:5" ht="21" x14ac:dyDescent="0.35">
      <c r="B1" s="62" t="s">
        <v>14</v>
      </c>
      <c r="C1" s="62"/>
      <c r="D1" s="135" t="s">
        <v>15</v>
      </c>
    </row>
    <row r="3" spans="2:5" x14ac:dyDescent="0.35">
      <c r="B3" s="114" t="s">
        <v>16</v>
      </c>
      <c r="C3" s="152" t="s">
        <v>17</v>
      </c>
      <c r="D3" s="115" t="s">
        <v>18</v>
      </c>
      <c r="E3" s="115" t="s">
        <v>19</v>
      </c>
    </row>
    <row r="4" spans="2:5" x14ac:dyDescent="0.35">
      <c r="B4" s="112" t="s">
        <v>20</v>
      </c>
      <c r="C4" s="156"/>
      <c r="D4" s="113"/>
      <c r="E4" s="113"/>
    </row>
    <row r="5" spans="2:5" x14ac:dyDescent="0.35">
      <c r="B5" s="66" t="s">
        <v>2</v>
      </c>
      <c r="C5" s="157"/>
      <c r="D5" s="67"/>
      <c r="E5" s="67"/>
    </row>
    <row r="6" spans="2:5" x14ac:dyDescent="0.35">
      <c r="B6" s="66" t="s">
        <v>21</v>
      </c>
      <c r="C6" s="157"/>
      <c r="D6" s="67"/>
      <c r="E6" s="67"/>
    </row>
    <row r="7" spans="2:5" ht="29" x14ac:dyDescent="0.35">
      <c r="B7" s="69" t="s">
        <v>22</v>
      </c>
      <c r="C7" s="158"/>
      <c r="D7" s="70"/>
      <c r="E7" s="70"/>
    </row>
    <row r="8" spans="2:5" x14ac:dyDescent="0.35">
      <c r="B8" s="66" t="s">
        <v>23</v>
      </c>
      <c r="C8" s="157"/>
      <c r="D8" s="67"/>
      <c r="E8" s="67"/>
    </row>
    <row r="9" spans="2:5" x14ac:dyDescent="0.35">
      <c r="B9" s="66" t="s">
        <v>24</v>
      </c>
      <c r="C9" s="157"/>
      <c r="D9" s="67"/>
      <c r="E9" s="67"/>
    </row>
    <row r="10" spans="2:5" x14ac:dyDescent="0.35">
      <c r="B10" s="63" t="s">
        <v>25</v>
      </c>
      <c r="C10" s="159"/>
      <c r="D10" s="67"/>
      <c r="E10" s="67"/>
    </row>
    <row r="11" spans="2:5" x14ac:dyDescent="0.35">
      <c r="B11" s="63" t="s">
        <v>26</v>
      </c>
      <c r="C11" s="159"/>
      <c r="D11" s="67"/>
      <c r="E11" s="67"/>
    </row>
    <row r="12" spans="2:5" x14ac:dyDescent="0.35">
      <c r="B12" s="63" t="s">
        <v>27</v>
      </c>
      <c r="C12" s="159"/>
      <c r="D12" s="67"/>
      <c r="E12" s="67"/>
    </row>
    <row r="13" spans="2:5" x14ac:dyDescent="0.35">
      <c r="B13" s="63" t="s">
        <v>28</v>
      </c>
      <c r="C13" s="159"/>
      <c r="D13" s="67"/>
      <c r="E13" s="67"/>
    </row>
    <row r="14" spans="2:5" x14ac:dyDescent="0.35">
      <c r="B14" s="66" t="s">
        <v>29</v>
      </c>
      <c r="C14" s="157"/>
      <c r="D14" s="70"/>
      <c r="E14" s="70"/>
    </row>
    <row r="15" spans="2:5" ht="29" x14ac:dyDescent="0.35">
      <c r="B15" s="138" t="s">
        <v>30</v>
      </c>
      <c r="C15" s="160"/>
      <c r="D15" s="71"/>
      <c r="E15" s="71"/>
    </row>
    <row r="16" spans="2:5" x14ac:dyDescent="0.35">
      <c r="B16" s="66" t="s">
        <v>31</v>
      </c>
      <c r="C16" s="157"/>
      <c r="D16" s="67"/>
      <c r="E16" s="67"/>
    </row>
    <row r="17" spans="2:5" x14ac:dyDescent="0.35">
      <c r="B17" s="63" t="s">
        <v>32</v>
      </c>
      <c r="C17" s="159"/>
      <c r="D17" s="162"/>
      <c r="E17" s="162"/>
    </row>
    <row r="18" spans="2:5" x14ac:dyDescent="0.35">
      <c r="B18" s="63" t="s">
        <v>33</v>
      </c>
      <c r="C18" s="159"/>
      <c r="D18" s="162"/>
      <c r="E18" s="162"/>
    </row>
    <row r="19" spans="2:5" x14ac:dyDescent="0.35">
      <c r="B19" s="63" t="s">
        <v>34</v>
      </c>
      <c r="C19" s="159"/>
      <c r="D19" s="162"/>
      <c r="E19" s="162"/>
    </row>
    <row r="20" spans="2:5" x14ac:dyDescent="0.35">
      <c r="B20" s="63" t="s">
        <v>35</v>
      </c>
      <c r="C20" s="159"/>
      <c r="D20" s="162"/>
      <c r="E20" s="162"/>
    </row>
    <row r="21" spans="2:5" x14ac:dyDescent="0.35">
      <c r="B21" s="66" t="s">
        <v>36</v>
      </c>
      <c r="C21" s="157"/>
      <c r="D21" s="67"/>
      <c r="E21" s="67"/>
    </row>
    <row r="22" spans="2:5" x14ac:dyDescent="0.35">
      <c r="B22" s="63" t="s">
        <v>37</v>
      </c>
      <c r="C22" s="151"/>
      <c r="D22" s="68"/>
      <c r="E22" s="68"/>
    </row>
    <row r="23" spans="2:5" x14ac:dyDescent="0.35">
      <c r="B23" s="63" t="s">
        <v>38</v>
      </c>
      <c r="C23" s="151"/>
      <c r="D23" s="68"/>
      <c r="E23" s="68"/>
    </row>
    <row r="24" spans="2:5" x14ac:dyDescent="0.35">
      <c r="B24" s="63" t="s">
        <v>39</v>
      </c>
      <c r="C24" s="151"/>
      <c r="D24" s="68"/>
      <c r="E24" s="68"/>
    </row>
    <row r="25" spans="2:5" x14ac:dyDescent="0.35">
      <c r="B25" s="63" t="s">
        <v>40</v>
      </c>
      <c r="C25" s="151"/>
      <c r="D25" s="68"/>
      <c r="E25" s="68"/>
    </row>
    <row r="26" spans="2:5" x14ac:dyDescent="0.35">
      <c r="B26" s="66" t="s">
        <v>41</v>
      </c>
      <c r="C26" s="151"/>
      <c r="D26" s="68"/>
      <c r="E26" s="68"/>
    </row>
    <row r="27" spans="2:5" ht="29" x14ac:dyDescent="0.35">
      <c r="B27" s="202" t="s">
        <v>238</v>
      </c>
      <c r="C27" s="157"/>
      <c r="D27" s="204"/>
      <c r="E27" s="204"/>
    </row>
    <row r="28" spans="2:5" ht="29" x14ac:dyDescent="0.35">
      <c r="B28" s="202" t="s">
        <v>42</v>
      </c>
      <c r="C28" s="157"/>
      <c r="D28" s="204"/>
      <c r="E28" s="204"/>
    </row>
    <row r="29" spans="2:5" ht="29" x14ac:dyDescent="0.35">
      <c r="B29" s="202" t="s">
        <v>43</v>
      </c>
      <c r="C29" s="157"/>
      <c r="D29" s="204"/>
      <c r="E29" s="204"/>
    </row>
    <row r="30" spans="2:5" ht="43.5" x14ac:dyDescent="0.35">
      <c r="B30" s="202" t="s">
        <v>44</v>
      </c>
      <c r="C30" s="157"/>
      <c r="D30" s="204"/>
      <c r="E30" s="204"/>
    </row>
    <row r="31" spans="2:5" x14ac:dyDescent="0.35">
      <c r="B31" s="202" t="s">
        <v>241</v>
      </c>
      <c r="C31" s="157"/>
      <c r="D31" s="203">
        <f>D27+D30</f>
        <v>0</v>
      </c>
      <c r="E31" s="203">
        <f>E27+E30</f>
        <v>0</v>
      </c>
    </row>
    <row r="32" spans="2:5" x14ac:dyDescent="0.35">
      <c r="B32" s="202" t="s">
        <v>45</v>
      </c>
      <c r="C32" s="157"/>
      <c r="D32" s="203">
        <f>D27+D28-D29</f>
        <v>0</v>
      </c>
      <c r="E32" s="203">
        <f>E27+E28-E29</f>
        <v>0</v>
      </c>
    </row>
    <row r="33" spans="2:5" x14ac:dyDescent="0.35">
      <c r="B33" s="202" t="s">
        <v>46</v>
      </c>
      <c r="C33" s="157"/>
      <c r="D33" s="204"/>
      <c r="E33" s="204"/>
    </row>
    <row r="34" spans="2:5" ht="29" x14ac:dyDescent="0.35">
      <c r="B34" s="202" t="s">
        <v>47</v>
      </c>
      <c r="C34" s="157"/>
      <c r="D34" s="204"/>
      <c r="E34" s="204"/>
    </row>
    <row r="35" spans="2:5" ht="43.5" x14ac:dyDescent="0.35">
      <c r="B35" s="202" t="s">
        <v>242</v>
      </c>
      <c r="C35" s="157"/>
      <c r="D35" s="204"/>
      <c r="E35" s="204"/>
    </row>
    <row r="36" spans="2:5" x14ac:dyDescent="0.35">
      <c r="B36" s="202" t="s">
        <v>233</v>
      </c>
      <c r="C36" s="157"/>
      <c r="D36" s="204"/>
      <c r="E36" s="204"/>
    </row>
    <row r="37" spans="2:5" ht="29" x14ac:dyDescent="0.35">
      <c r="B37" s="202" t="s">
        <v>234</v>
      </c>
      <c r="C37" s="157"/>
      <c r="D37" s="211" t="e">
        <f>D35/D36</f>
        <v>#DIV/0!</v>
      </c>
      <c r="E37" s="211" t="e">
        <f>E35/E36</f>
        <v>#DIV/0!</v>
      </c>
    </row>
    <row r="38" spans="2:5" ht="29" x14ac:dyDescent="0.35">
      <c r="B38" s="202" t="s">
        <v>235</v>
      </c>
      <c r="C38" s="157"/>
      <c r="D38" s="210"/>
      <c r="E38" s="210"/>
    </row>
    <row r="39" spans="2:5" x14ac:dyDescent="0.35">
      <c r="B39" s="202" t="s">
        <v>236</v>
      </c>
      <c r="C39" s="157"/>
      <c r="D39" s="211" t="e">
        <f>D37+D38</f>
        <v>#DIV/0!</v>
      </c>
      <c r="E39" s="211" t="e">
        <f>E37+E38</f>
        <v>#DIV/0!</v>
      </c>
    </row>
    <row r="40" spans="2:5" x14ac:dyDescent="0.35">
      <c r="B40" s="202" t="s">
        <v>237</v>
      </c>
      <c r="C40" s="157"/>
      <c r="D40" s="204"/>
      <c r="E40" s="204"/>
    </row>
    <row r="41" spans="2:5" x14ac:dyDescent="0.35">
      <c r="B41" s="88" t="s">
        <v>48</v>
      </c>
      <c r="C41" s="153"/>
    </row>
    <row r="42" spans="2:5" x14ac:dyDescent="0.35">
      <c r="B42" s="88" t="s">
        <v>49</v>
      </c>
      <c r="C42" s="88"/>
    </row>
    <row r="43" spans="2:5" x14ac:dyDescent="0.35">
      <c r="B43" s="88" t="s">
        <v>50</v>
      </c>
      <c r="C43" s="88"/>
    </row>
    <row r="44" spans="2:5" x14ac:dyDescent="0.35">
      <c r="B44" s="88" t="s">
        <v>239</v>
      </c>
    </row>
    <row r="45" spans="2:5" x14ac:dyDescent="0.35">
      <c r="B45" s="88" t="s">
        <v>240</v>
      </c>
    </row>
  </sheetData>
  <phoneticPr fontId="10" type="noConversion"/>
  <dataValidations count="1">
    <dataValidation type="list" allowBlank="1" showInputMessage="1" showErrorMessage="1" sqref="D22:D26 D41" xr:uid="{5BE03EE4-A121-4083-81C7-A1DD26FA5E69}">
      <formula1>#REF!</formula1>
    </dataValidation>
  </dataValidations>
  <pageMargins left="0.7" right="0.7" top="0.75" bottom="0.75" header="0.3" footer="0.3"/>
  <pageSetup scale="8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2BE5C-D661-4C9D-902D-E6500AD0F04F}">
  <sheetPr codeName="Sheet3">
    <pageSetUpPr fitToPage="1"/>
  </sheetPr>
  <dimension ref="B1:D21"/>
  <sheetViews>
    <sheetView showGridLines="0" workbookViewId="0">
      <pane xSplit="2" ySplit="3" topLeftCell="C4" activePane="bottomRight" state="frozen"/>
      <selection pane="topRight" activeCell="C1" sqref="C1"/>
      <selection pane="bottomLeft" activeCell="A4" sqref="A4"/>
      <selection pane="bottomRight" activeCell="C4" sqref="C4"/>
    </sheetView>
  </sheetViews>
  <sheetFormatPr defaultColWidth="8.81640625" defaultRowHeight="14.5" x14ac:dyDescent="0.35"/>
  <cols>
    <col min="1" max="1" width="1.54296875" style="61" customWidth="1"/>
    <col min="2" max="2" width="48.1796875" style="61" customWidth="1"/>
    <col min="3" max="4" width="46" style="61" customWidth="1"/>
    <col min="5" max="5" width="17.54296875" style="61" bestFit="1" customWidth="1"/>
    <col min="6" max="16384" width="8.81640625" style="61"/>
  </cols>
  <sheetData>
    <row r="1" spans="2:4" ht="21" x14ac:dyDescent="0.35">
      <c r="B1" s="62" t="s">
        <v>51</v>
      </c>
      <c r="C1" s="135" t="s">
        <v>15</v>
      </c>
    </row>
    <row r="3" spans="2:4" x14ac:dyDescent="0.35">
      <c r="B3" s="64" t="s">
        <v>16</v>
      </c>
      <c r="C3" s="65" t="s">
        <v>18</v>
      </c>
      <c r="D3" s="65" t="s">
        <v>19</v>
      </c>
    </row>
    <row r="4" spans="2:4" ht="15.5" x14ac:dyDescent="0.35">
      <c r="B4" s="150" t="s">
        <v>52</v>
      </c>
      <c r="C4" s="140"/>
      <c r="D4" s="140"/>
    </row>
    <row r="5" spans="2:4" ht="29" x14ac:dyDescent="0.35">
      <c r="B5" s="142" t="s">
        <v>53</v>
      </c>
      <c r="C5" s="141">
        <f>Counterparty!D4</f>
        <v>0</v>
      </c>
      <c r="D5" s="141">
        <f>Counterparty!E4</f>
        <v>0</v>
      </c>
    </row>
    <row r="6" spans="2:4" ht="43.5" x14ac:dyDescent="0.35">
      <c r="B6" s="142" t="s">
        <v>54</v>
      </c>
      <c r="C6" s="155"/>
      <c r="D6" s="155"/>
    </row>
    <row r="7" spans="2:4" ht="58" x14ac:dyDescent="0.35">
      <c r="B7" s="142" t="s">
        <v>55</v>
      </c>
      <c r="C7" s="143"/>
      <c r="D7" s="143"/>
    </row>
    <row r="8" spans="2:4" ht="15.5" x14ac:dyDescent="0.35">
      <c r="B8" s="199" t="s">
        <v>56</v>
      </c>
      <c r="C8" s="145"/>
      <c r="D8" s="145"/>
    </row>
    <row r="9" spans="2:4" x14ac:dyDescent="0.35">
      <c r="B9" s="144" t="s">
        <v>57</v>
      </c>
      <c r="C9" s="146"/>
      <c r="D9" s="146"/>
    </row>
    <row r="10" spans="2:4" x14ac:dyDescent="0.35">
      <c r="B10" s="147" t="s">
        <v>58</v>
      </c>
      <c r="C10" s="146"/>
      <c r="D10" s="146"/>
    </row>
    <row r="11" spans="2:4" x14ac:dyDescent="0.35">
      <c r="B11" s="147" t="s">
        <v>59</v>
      </c>
      <c r="C11" s="161"/>
      <c r="D11" s="161"/>
    </row>
    <row r="12" spans="2:4" x14ac:dyDescent="0.35">
      <c r="B12" s="147" t="s">
        <v>60</v>
      </c>
      <c r="C12" s="161"/>
      <c r="D12" s="161"/>
    </row>
    <row r="13" spans="2:4" x14ac:dyDescent="0.35">
      <c r="B13" s="147" t="s">
        <v>61</v>
      </c>
      <c r="C13" s="161"/>
      <c r="D13" s="161"/>
    </row>
    <row r="14" spans="2:4" ht="43.5" x14ac:dyDescent="0.35">
      <c r="B14" s="148" t="s">
        <v>62</v>
      </c>
      <c r="C14" s="146"/>
      <c r="D14" s="146"/>
    </row>
    <row r="15" spans="2:4" ht="29" x14ac:dyDescent="0.35">
      <c r="B15" s="148" t="s">
        <v>63</v>
      </c>
      <c r="C15" s="145"/>
      <c r="D15" s="145"/>
    </row>
    <row r="16" spans="2:4" x14ac:dyDescent="0.35">
      <c r="B16" s="148" t="s">
        <v>64</v>
      </c>
      <c r="C16" s="146"/>
      <c r="D16" s="146"/>
    </row>
    <row r="17" spans="2:4" ht="29" x14ac:dyDescent="0.35">
      <c r="B17" s="148" t="s">
        <v>65</v>
      </c>
      <c r="C17" s="146"/>
      <c r="D17" s="146"/>
    </row>
    <row r="18" spans="2:4" ht="29" x14ac:dyDescent="0.35">
      <c r="B18" s="148" t="s">
        <v>66</v>
      </c>
      <c r="C18" s="146"/>
      <c r="D18" s="146"/>
    </row>
    <row r="19" spans="2:4" ht="29" x14ac:dyDescent="0.35">
      <c r="B19" s="148" t="s">
        <v>67</v>
      </c>
      <c r="C19" s="145"/>
      <c r="D19" s="145"/>
    </row>
    <row r="20" spans="2:4" ht="29" x14ac:dyDescent="0.35">
      <c r="B20" s="148" t="s">
        <v>68</v>
      </c>
      <c r="C20" s="146"/>
      <c r="D20" s="146"/>
    </row>
    <row r="21" spans="2:4" ht="29" x14ac:dyDescent="0.35">
      <c r="B21" s="149" t="s">
        <v>69</v>
      </c>
      <c r="C21" s="212"/>
      <c r="D21" s="213"/>
    </row>
  </sheetData>
  <mergeCells count="1">
    <mergeCell ref="C21:D21"/>
  </mergeCells>
  <pageMargins left="0.7" right="0.7" top="0.75" bottom="0.75" header="0.3" footer="0.3"/>
  <pageSetup scale="65"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5D096-267C-4620-ABD7-5015BA3C930E}">
  <sheetPr codeName="Sheet4">
    <pageSetUpPr fitToPage="1"/>
  </sheetPr>
  <dimension ref="B1:O44"/>
  <sheetViews>
    <sheetView showGridLines="0" workbookViewId="0">
      <pane xSplit="2" ySplit="3" topLeftCell="C4" activePane="bottomRight" state="frozen"/>
      <selection pane="topRight" activeCell="B20" sqref="B16:M23"/>
      <selection pane="bottomLeft" activeCell="B20" sqref="B16:M23"/>
      <selection pane="bottomRight"/>
    </sheetView>
  </sheetViews>
  <sheetFormatPr defaultRowHeight="14.5" x14ac:dyDescent="0.35"/>
  <cols>
    <col min="1" max="1" width="1.81640625" customWidth="1"/>
    <col min="2" max="2" width="47.453125" customWidth="1"/>
    <col min="3" max="3" width="13.1796875" customWidth="1"/>
    <col min="4" max="4" width="8.1796875" customWidth="1"/>
    <col min="5" max="5" width="13.1796875" customWidth="1"/>
    <col min="6" max="6" width="8.1796875" customWidth="1"/>
    <col min="7" max="7" width="13.1796875" customWidth="1"/>
    <col min="8" max="8" width="8.1796875" customWidth="1"/>
    <col min="9" max="9" width="14.453125" customWidth="1"/>
    <col min="10" max="10" width="8.1796875" customWidth="1"/>
    <col min="11" max="11" width="14.453125" customWidth="1"/>
    <col min="12" max="12" width="8.1796875" customWidth="1"/>
    <col min="13" max="13" width="18" customWidth="1"/>
    <col min="14" max="14" width="8.1796875" customWidth="1"/>
    <col min="15" max="15" width="13.1796875" customWidth="1"/>
  </cols>
  <sheetData>
    <row r="1" spans="2:15" ht="18.5" x14ac:dyDescent="0.45">
      <c r="B1" s="1" t="s">
        <v>70</v>
      </c>
      <c r="C1" s="163"/>
      <c r="D1" s="164"/>
      <c r="E1" s="164"/>
      <c r="F1" s="200" t="s">
        <v>71</v>
      </c>
      <c r="G1" s="164"/>
      <c r="H1" s="61"/>
      <c r="I1" s="61"/>
      <c r="J1" s="61"/>
      <c r="K1" s="61"/>
      <c r="L1" s="61"/>
      <c r="M1" s="61"/>
      <c r="N1" s="61"/>
      <c r="O1" s="61"/>
    </row>
    <row r="2" spans="2:15" x14ac:dyDescent="0.35">
      <c r="F2" s="200" t="s">
        <v>229</v>
      </c>
    </row>
    <row r="3" spans="2:15" ht="31" customHeight="1" x14ac:dyDescent="0.35">
      <c r="B3" s="3" t="s">
        <v>72</v>
      </c>
      <c r="C3" s="4" t="s">
        <v>73</v>
      </c>
      <c r="D3" s="4" t="s">
        <v>74</v>
      </c>
      <c r="E3" s="5" t="s">
        <v>75</v>
      </c>
      <c r="F3" s="4" t="s">
        <v>74</v>
      </c>
      <c r="G3" s="171" t="s">
        <v>76</v>
      </c>
      <c r="H3" s="172" t="s">
        <v>74</v>
      </c>
      <c r="I3" s="5" t="s">
        <v>77</v>
      </c>
      <c r="J3" s="4" t="s">
        <v>74</v>
      </c>
      <c r="K3" s="5" t="s">
        <v>78</v>
      </c>
      <c r="L3" s="4" t="s">
        <v>74</v>
      </c>
      <c r="M3" s="5" t="s">
        <v>79</v>
      </c>
      <c r="N3" s="4" t="s">
        <v>74</v>
      </c>
      <c r="O3" s="6" t="s">
        <v>80</v>
      </c>
    </row>
    <row r="4" spans="2:15" x14ac:dyDescent="0.35">
      <c r="B4" s="42" t="s">
        <v>81</v>
      </c>
      <c r="C4" s="8">
        <v>0</v>
      </c>
      <c r="D4" s="9">
        <f t="shared" ref="D4:D25" si="0">IF($C$25=0,0,C4/$C$25)</f>
        <v>0</v>
      </c>
      <c r="E4" s="10">
        <v>0</v>
      </c>
      <c r="F4" s="9">
        <f t="shared" ref="F4:F25" si="1">IF($E$25=0,0,E4/$E$25)</f>
        <v>0</v>
      </c>
      <c r="G4" s="173">
        <v>0</v>
      </c>
      <c r="H4" s="174">
        <f t="shared" ref="H4:H25" si="2">IF($G$25=0,0,G4/$G$25)</f>
        <v>0</v>
      </c>
      <c r="I4" s="11">
        <v>0</v>
      </c>
      <c r="J4" s="9">
        <f t="shared" ref="J4:J25" si="3">IF($G$25=0,0,I4/$G$25)</f>
        <v>0</v>
      </c>
      <c r="K4" s="11">
        <v>0</v>
      </c>
      <c r="L4" s="9">
        <f t="shared" ref="L4:L25" si="4">IF($G$25=0,0,K4/$G$25)</f>
        <v>0</v>
      </c>
      <c r="M4" s="11">
        <v>0</v>
      </c>
      <c r="N4" s="9">
        <f t="shared" ref="N4:N25" si="5">IF($G$25=0,0,M4/$G$25)</f>
        <v>0</v>
      </c>
      <c r="O4" s="12">
        <v>0</v>
      </c>
    </row>
    <row r="5" spans="2:15" x14ac:dyDescent="0.35">
      <c r="B5" s="7" t="s">
        <v>82</v>
      </c>
      <c r="C5" s="8">
        <v>0</v>
      </c>
      <c r="D5" s="9">
        <f t="shared" si="0"/>
        <v>0</v>
      </c>
      <c r="E5" s="10">
        <v>0</v>
      </c>
      <c r="F5" s="9">
        <f t="shared" si="1"/>
        <v>0</v>
      </c>
      <c r="G5" s="173">
        <v>0</v>
      </c>
      <c r="H5" s="174">
        <f t="shared" si="2"/>
        <v>0</v>
      </c>
      <c r="I5" s="11">
        <v>0</v>
      </c>
      <c r="J5" s="9">
        <f t="shared" si="3"/>
        <v>0</v>
      </c>
      <c r="K5" s="11">
        <v>0</v>
      </c>
      <c r="L5" s="9">
        <f t="shared" si="4"/>
        <v>0</v>
      </c>
      <c r="M5" s="11">
        <v>0</v>
      </c>
      <c r="N5" s="9">
        <f t="shared" si="5"/>
        <v>0</v>
      </c>
      <c r="O5" s="12">
        <v>0</v>
      </c>
    </row>
    <row r="6" spans="2:15" x14ac:dyDescent="0.35">
      <c r="B6" s="13" t="s">
        <v>83</v>
      </c>
      <c r="C6" s="14">
        <v>0</v>
      </c>
      <c r="D6" s="15">
        <f t="shared" si="0"/>
        <v>0</v>
      </c>
      <c r="E6" s="16">
        <v>0</v>
      </c>
      <c r="F6" s="15">
        <f t="shared" si="1"/>
        <v>0</v>
      </c>
      <c r="G6" s="175">
        <v>0</v>
      </c>
      <c r="H6" s="176">
        <f t="shared" si="2"/>
        <v>0</v>
      </c>
      <c r="I6" s="17">
        <v>0</v>
      </c>
      <c r="J6" s="15">
        <f t="shared" si="3"/>
        <v>0</v>
      </c>
      <c r="K6" s="17">
        <v>0</v>
      </c>
      <c r="L6" s="15">
        <f t="shared" si="4"/>
        <v>0</v>
      </c>
      <c r="M6" s="17">
        <v>0</v>
      </c>
      <c r="N6" s="15">
        <f t="shared" si="5"/>
        <v>0</v>
      </c>
      <c r="O6" s="18">
        <v>0</v>
      </c>
    </row>
    <row r="7" spans="2:15" x14ac:dyDescent="0.35">
      <c r="B7" s="19" t="s">
        <v>84</v>
      </c>
      <c r="C7" s="20">
        <v>0</v>
      </c>
      <c r="D7" s="21">
        <f t="shared" si="0"/>
        <v>0</v>
      </c>
      <c r="E7" s="22">
        <v>0</v>
      </c>
      <c r="F7" s="21">
        <f t="shared" si="1"/>
        <v>0</v>
      </c>
      <c r="G7" s="177">
        <v>0</v>
      </c>
      <c r="H7" s="178">
        <f t="shared" si="2"/>
        <v>0</v>
      </c>
      <c r="I7" s="23">
        <v>0</v>
      </c>
      <c r="J7" s="21">
        <f t="shared" si="3"/>
        <v>0</v>
      </c>
      <c r="K7" s="23">
        <v>0</v>
      </c>
      <c r="L7" s="21">
        <f t="shared" si="4"/>
        <v>0</v>
      </c>
      <c r="M7" s="23">
        <v>0</v>
      </c>
      <c r="N7" s="21">
        <f t="shared" si="5"/>
        <v>0</v>
      </c>
      <c r="O7" s="24">
        <v>0</v>
      </c>
    </row>
    <row r="8" spans="2:15" x14ac:dyDescent="0.35">
      <c r="B8" s="19" t="s">
        <v>85</v>
      </c>
      <c r="C8" s="20">
        <v>0</v>
      </c>
      <c r="D8" s="21">
        <f t="shared" si="0"/>
        <v>0</v>
      </c>
      <c r="E8" s="22">
        <v>0</v>
      </c>
      <c r="F8" s="21">
        <f t="shared" si="1"/>
        <v>0</v>
      </c>
      <c r="G8" s="177">
        <v>0</v>
      </c>
      <c r="H8" s="178">
        <f t="shared" si="2"/>
        <v>0</v>
      </c>
      <c r="I8" s="23">
        <v>0</v>
      </c>
      <c r="J8" s="21">
        <f t="shared" si="3"/>
        <v>0</v>
      </c>
      <c r="K8" s="23">
        <v>0</v>
      </c>
      <c r="L8" s="21">
        <f t="shared" si="4"/>
        <v>0</v>
      </c>
      <c r="M8" s="23">
        <v>0</v>
      </c>
      <c r="N8" s="21">
        <f t="shared" si="5"/>
        <v>0</v>
      </c>
      <c r="O8" s="24">
        <v>0</v>
      </c>
    </row>
    <row r="9" spans="2:15" x14ac:dyDescent="0.35">
      <c r="B9" s="19" t="s">
        <v>86</v>
      </c>
      <c r="C9" s="20">
        <v>0</v>
      </c>
      <c r="D9" s="21">
        <f t="shared" si="0"/>
        <v>0</v>
      </c>
      <c r="E9" s="22">
        <v>0</v>
      </c>
      <c r="F9" s="21">
        <f t="shared" si="1"/>
        <v>0</v>
      </c>
      <c r="G9" s="177">
        <v>0</v>
      </c>
      <c r="H9" s="178">
        <f t="shared" si="2"/>
        <v>0</v>
      </c>
      <c r="I9" s="23">
        <v>0</v>
      </c>
      <c r="J9" s="21">
        <f t="shared" si="3"/>
        <v>0</v>
      </c>
      <c r="K9" s="23">
        <v>0</v>
      </c>
      <c r="L9" s="21">
        <f t="shared" si="4"/>
        <v>0</v>
      </c>
      <c r="M9" s="23">
        <v>0</v>
      </c>
      <c r="N9" s="21">
        <f t="shared" si="5"/>
        <v>0</v>
      </c>
      <c r="O9" s="24">
        <v>0</v>
      </c>
    </row>
    <row r="10" spans="2:15" x14ac:dyDescent="0.35">
      <c r="B10" s="19" t="s">
        <v>87</v>
      </c>
      <c r="C10" s="20">
        <v>0</v>
      </c>
      <c r="D10" s="21">
        <f t="shared" si="0"/>
        <v>0</v>
      </c>
      <c r="E10" s="22">
        <v>0</v>
      </c>
      <c r="F10" s="21">
        <f t="shared" si="1"/>
        <v>0</v>
      </c>
      <c r="G10" s="177">
        <v>0</v>
      </c>
      <c r="H10" s="178">
        <f t="shared" si="2"/>
        <v>0</v>
      </c>
      <c r="I10" s="23">
        <v>0</v>
      </c>
      <c r="J10" s="21">
        <f t="shared" si="3"/>
        <v>0</v>
      </c>
      <c r="K10" s="23">
        <v>0</v>
      </c>
      <c r="L10" s="21">
        <f t="shared" si="4"/>
        <v>0</v>
      </c>
      <c r="M10" s="23">
        <v>0</v>
      </c>
      <c r="N10" s="21">
        <f t="shared" si="5"/>
        <v>0</v>
      </c>
      <c r="O10" s="24">
        <v>0</v>
      </c>
    </row>
    <row r="11" spans="2:15" x14ac:dyDescent="0.35">
      <c r="B11" s="19" t="s">
        <v>88</v>
      </c>
      <c r="C11" s="20">
        <v>0</v>
      </c>
      <c r="D11" s="21">
        <f t="shared" si="0"/>
        <v>0</v>
      </c>
      <c r="E11" s="22">
        <v>0</v>
      </c>
      <c r="F11" s="21">
        <f t="shared" si="1"/>
        <v>0</v>
      </c>
      <c r="G11" s="177">
        <v>0</v>
      </c>
      <c r="H11" s="178">
        <f t="shared" si="2"/>
        <v>0</v>
      </c>
      <c r="I11" s="23">
        <v>0</v>
      </c>
      <c r="J11" s="21">
        <f t="shared" si="3"/>
        <v>0</v>
      </c>
      <c r="K11" s="23">
        <v>0</v>
      </c>
      <c r="L11" s="21">
        <f t="shared" si="4"/>
        <v>0</v>
      </c>
      <c r="M11" s="23">
        <v>0</v>
      </c>
      <c r="N11" s="21">
        <f t="shared" si="5"/>
        <v>0</v>
      </c>
      <c r="O11" s="24">
        <v>0</v>
      </c>
    </row>
    <row r="12" spans="2:15" x14ac:dyDescent="0.35">
      <c r="B12" s="25" t="s">
        <v>89</v>
      </c>
      <c r="C12" s="26">
        <v>0</v>
      </c>
      <c r="D12" s="27">
        <f t="shared" si="0"/>
        <v>0</v>
      </c>
      <c r="E12" s="28">
        <v>0</v>
      </c>
      <c r="F12" s="27">
        <f t="shared" si="1"/>
        <v>0</v>
      </c>
      <c r="G12" s="179">
        <v>0</v>
      </c>
      <c r="H12" s="180">
        <f t="shared" si="2"/>
        <v>0</v>
      </c>
      <c r="I12" s="29">
        <v>0</v>
      </c>
      <c r="J12" s="27">
        <f t="shared" si="3"/>
        <v>0</v>
      </c>
      <c r="K12" s="29">
        <v>0</v>
      </c>
      <c r="L12" s="27">
        <f t="shared" si="4"/>
        <v>0</v>
      </c>
      <c r="M12" s="29">
        <v>0</v>
      </c>
      <c r="N12" s="27">
        <f t="shared" si="5"/>
        <v>0</v>
      </c>
      <c r="O12" s="30">
        <v>0</v>
      </c>
    </row>
    <row r="13" spans="2:15" x14ac:dyDescent="0.35">
      <c r="B13" s="31" t="s">
        <v>90</v>
      </c>
      <c r="C13" s="32">
        <v>0</v>
      </c>
      <c r="D13" s="33">
        <f t="shared" si="0"/>
        <v>0</v>
      </c>
      <c r="E13" s="34">
        <v>0</v>
      </c>
      <c r="F13" s="33">
        <f t="shared" si="1"/>
        <v>0</v>
      </c>
      <c r="G13" s="181">
        <v>0</v>
      </c>
      <c r="H13" s="182">
        <f t="shared" si="2"/>
        <v>0</v>
      </c>
      <c r="I13" s="35">
        <v>0</v>
      </c>
      <c r="J13" s="33">
        <f t="shared" si="3"/>
        <v>0</v>
      </c>
      <c r="K13" s="35">
        <v>0</v>
      </c>
      <c r="L13" s="33">
        <f t="shared" si="4"/>
        <v>0</v>
      </c>
      <c r="M13" s="35">
        <v>0</v>
      </c>
      <c r="N13" s="33">
        <f t="shared" si="5"/>
        <v>0</v>
      </c>
      <c r="O13" s="36">
        <v>0</v>
      </c>
    </row>
    <row r="14" spans="2:15" x14ac:dyDescent="0.35">
      <c r="B14" s="19" t="s">
        <v>91</v>
      </c>
      <c r="C14" s="20">
        <v>0</v>
      </c>
      <c r="D14" s="21">
        <f t="shared" si="0"/>
        <v>0</v>
      </c>
      <c r="E14" s="22">
        <v>0</v>
      </c>
      <c r="F14" s="21">
        <f t="shared" si="1"/>
        <v>0</v>
      </c>
      <c r="G14" s="177">
        <v>0</v>
      </c>
      <c r="H14" s="178">
        <f t="shared" si="2"/>
        <v>0</v>
      </c>
      <c r="I14" s="23">
        <v>0</v>
      </c>
      <c r="J14" s="21">
        <f t="shared" si="3"/>
        <v>0</v>
      </c>
      <c r="K14" s="23">
        <v>0</v>
      </c>
      <c r="L14" s="21">
        <f t="shared" si="4"/>
        <v>0</v>
      </c>
      <c r="M14" s="23">
        <v>0</v>
      </c>
      <c r="N14" s="21">
        <f t="shared" si="5"/>
        <v>0</v>
      </c>
      <c r="O14" s="24">
        <v>0</v>
      </c>
    </row>
    <row r="15" spans="2:15" x14ac:dyDescent="0.35">
      <c r="B15" s="19" t="s">
        <v>92</v>
      </c>
      <c r="C15" s="20">
        <v>0</v>
      </c>
      <c r="D15" s="21">
        <f t="shared" si="0"/>
        <v>0</v>
      </c>
      <c r="E15" s="22">
        <v>0</v>
      </c>
      <c r="F15" s="21">
        <f t="shared" si="1"/>
        <v>0</v>
      </c>
      <c r="G15" s="177">
        <v>0</v>
      </c>
      <c r="H15" s="178">
        <f t="shared" si="2"/>
        <v>0</v>
      </c>
      <c r="I15" s="23">
        <v>0</v>
      </c>
      <c r="J15" s="21">
        <f t="shared" si="3"/>
        <v>0</v>
      </c>
      <c r="K15" s="23">
        <v>0</v>
      </c>
      <c r="L15" s="21">
        <f t="shared" si="4"/>
        <v>0</v>
      </c>
      <c r="M15" s="23">
        <v>0</v>
      </c>
      <c r="N15" s="21">
        <f t="shared" si="5"/>
        <v>0</v>
      </c>
      <c r="O15" s="24">
        <v>0</v>
      </c>
    </row>
    <row r="16" spans="2:15" x14ac:dyDescent="0.35">
      <c r="B16" s="19" t="s">
        <v>93</v>
      </c>
      <c r="C16" s="20">
        <v>0</v>
      </c>
      <c r="D16" s="21">
        <f t="shared" si="0"/>
        <v>0</v>
      </c>
      <c r="E16" s="22">
        <v>0</v>
      </c>
      <c r="F16" s="21">
        <f t="shared" si="1"/>
        <v>0</v>
      </c>
      <c r="G16" s="177">
        <v>0</v>
      </c>
      <c r="H16" s="178">
        <f t="shared" si="2"/>
        <v>0</v>
      </c>
      <c r="I16" s="23">
        <v>0</v>
      </c>
      <c r="J16" s="21">
        <f t="shared" si="3"/>
        <v>0</v>
      </c>
      <c r="K16" s="23">
        <v>0</v>
      </c>
      <c r="L16" s="21">
        <f t="shared" si="4"/>
        <v>0</v>
      </c>
      <c r="M16" s="23">
        <v>0</v>
      </c>
      <c r="N16" s="21">
        <f t="shared" si="5"/>
        <v>0</v>
      </c>
      <c r="O16" s="24">
        <v>0</v>
      </c>
    </row>
    <row r="17" spans="2:15" x14ac:dyDescent="0.35">
      <c r="B17" s="25" t="s">
        <v>94</v>
      </c>
      <c r="C17" s="37">
        <v>0</v>
      </c>
      <c r="D17" s="38">
        <f t="shared" si="0"/>
        <v>0</v>
      </c>
      <c r="E17" s="39">
        <v>0</v>
      </c>
      <c r="F17" s="38">
        <f t="shared" si="1"/>
        <v>0</v>
      </c>
      <c r="G17" s="183">
        <v>0</v>
      </c>
      <c r="H17" s="184">
        <f t="shared" si="2"/>
        <v>0</v>
      </c>
      <c r="I17" s="40">
        <v>0</v>
      </c>
      <c r="J17" s="38">
        <f t="shared" si="3"/>
        <v>0</v>
      </c>
      <c r="K17" s="40">
        <v>0</v>
      </c>
      <c r="L17" s="38">
        <f t="shared" si="4"/>
        <v>0</v>
      </c>
      <c r="M17" s="40">
        <v>0</v>
      </c>
      <c r="N17" s="38">
        <f t="shared" si="5"/>
        <v>0</v>
      </c>
      <c r="O17" s="41">
        <v>0</v>
      </c>
    </row>
    <row r="18" spans="2:15" x14ac:dyDescent="0.35">
      <c r="B18" s="13" t="s">
        <v>95</v>
      </c>
      <c r="C18" s="14">
        <v>0</v>
      </c>
      <c r="D18" s="15">
        <f t="shared" si="0"/>
        <v>0</v>
      </c>
      <c r="E18" s="16">
        <v>0</v>
      </c>
      <c r="F18" s="15">
        <f t="shared" si="1"/>
        <v>0</v>
      </c>
      <c r="G18" s="175">
        <v>0</v>
      </c>
      <c r="H18" s="176">
        <f t="shared" si="2"/>
        <v>0</v>
      </c>
      <c r="I18" s="17">
        <v>0</v>
      </c>
      <c r="J18" s="15">
        <f t="shared" si="3"/>
        <v>0</v>
      </c>
      <c r="K18" s="17">
        <v>0</v>
      </c>
      <c r="L18" s="15">
        <f t="shared" si="4"/>
        <v>0</v>
      </c>
      <c r="M18" s="17">
        <v>0</v>
      </c>
      <c r="N18" s="15">
        <f t="shared" si="5"/>
        <v>0</v>
      </c>
      <c r="O18" s="18">
        <v>0</v>
      </c>
    </row>
    <row r="19" spans="2:15" x14ac:dyDescent="0.35">
      <c r="B19" s="19" t="s">
        <v>96</v>
      </c>
      <c r="C19" s="20">
        <v>0</v>
      </c>
      <c r="D19" s="21">
        <f t="shared" si="0"/>
        <v>0</v>
      </c>
      <c r="E19" s="22">
        <v>0</v>
      </c>
      <c r="F19" s="21">
        <f t="shared" si="1"/>
        <v>0</v>
      </c>
      <c r="G19" s="177">
        <v>0</v>
      </c>
      <c r="H19" s="178">
        <f t="shared" si="2"/>
        <v>0</v>
      </c>
      <c r="I19" s="23">
        <v>0</v>
      </c>
      <c r="J19" s="21">
        <f t="shared" si="3"/>
        <v>0</v>
      </c>
      <c r="K19" s="23">
        <v>0</v>
      </c>
      <c r="L19" s="21">
        <f t="shared" si="4"/>
        <v>0</v>
      </c>
      <c r="M19" s="23">
        <v>0</v>
      </c>
      <c r="N19" s="21">
        <f t="shared" si="5"/>
        <v>0</v>
      </c>
      <c r="O19" s="24">
        <v>0</v>
      </c>
    </row>
    <row r="20" spans="2:15" x14ac:dyDescent="0.35">
      <c r="B20" s="19" t="s">
        <v>97</v>
      </c>
      <c r="C20" s="20">
        <v>0</v>
      </c>
      <c r="D20" s="21">
        <f t="shared" si="0"/>
        <v>0</v>
      </c>
      <c r="E20" s="22">
        <v>0</v>
      </c>
      <c r="F20" s="21">
        <f t="shared" si="1"/>
        <v>0</v>
      </c>
      <c r="G20" s="177">
        <v>0</v>
      </c>
      <c r="H20" s="178">
        <f t="shared" si="2"/>
        <v>0</v>
      </c>
      <c r="I20" s="23">
        <v>0</v>
      </c>
      <c r="J20" s="21">
        <f t="shared" si="3"/>
        <v>0</v>
      </c>
      <c r="K20" s="23">
        <v>0</v>
      </c>
      <c r="L20" s="21">
        <f t="shared" si="4"/>
        <v>0</v>
      </c>
      <c r="M20" s="23">
        <v>0</v>
      </c>
      <c r="N20" s="21">
        <f t="shared" si="5"/>
        <v>0</v>
      </c>
      <c r="O20" s="24">
        <v>0</v>
      </c>
    </row>
    <row r="21" spans="2:15" x14ac:dyDescent="0.35">
      <c r="B21" s="19" t="s">
        <v>98</v>
      </c>
      <c r="C21" s="20">
        <v>0</v>
      </c>
      <c r="D21" s="21">
        <f t="shared" si="0"/>
        <v>0</v>
      </c>
      <c r="E21" s="22">
        <v>0</v>
      </c>
      <c r="F21" s="21">
        <f t="shared" si="1"/>
        <v>0</v>
      </c>
      <c r="G21" s="177">
        <v>0</v>
      </c>
      <c r="H21" s="178">
        <f t="shared" si="2"/>
        <v>0</v>
      </c>
      <c r="I21" s="23">
        <v>0</v>
      </c>
      <c r="J21" s="21">
        <f t="shared" si="3"/>
        <v>0</v>
      </c>
      <c r="K21" s="23">
        <v>0</v>
      </c>
      <c r="L21" s="21">
        <f t="shared" si="4"/>
        <v>0</v>
      </c>
      <c r="M21" s="23">
        <v>0</v>
      </c>
      <c r="N21" s="21">
        <f t="shared" si="5"/>
        <v>0</v>
      </c>
      <c r="O21" s="24">
        <v>0</v>
      </c>
    </row>
    <row r="22" spans="2:15" x14ac:dyDescent="0.35">
      <c r="B22" s="19" t="s">
        <v>99</v>
      </c>
      <c r="C22" s="20">
        <v>0</v>
      </c>
      <c r="D22" s="21">
        <f t="shared" si="0"/>
        <v>0</v>
      </c>
      <c r="E22" s="22">
        <v>0</v>
      </c>
      <c r="F22" s="21">
        <f t="shared" si="1"/>
        <v>0</v>
      </c>
      <c r="G22" s="177">
        <v>0</v>
      </c>
      <c r="H22" s="178">
        <f t="shared" si="2"/>
        <v>0</v>
      </c>
      <c r="I22" s="23">
        <v>0</v>
      </c>
      <c r="J22" s="21">
        <f t="shared" si="3"/>
        <v>0</v>
      </c>
      <c r="K22" s="23">
        <v>0</v>
      </c>
      <c r="L22" s="21">
        <f t="shared" si="4"/>
        <v>0</v>
      </c>
      <c r="M22" s="23">
        <v>0</v>
      </c>
      <c r="N22" s="21">
        <f t="shared" si="5"/>
        <v>0</v>
      </c>
      <c r="O22" s="24">
        <v>0</v>
      </c>
    </row>
    <row r="23" spans="2:15" x14ac:dyDescent="0.35">
      <c r="B23" s="19" t="s">
        <v>100</v>
      </c>
      <c r="C23" s="20">
        <v>0</v>
      </c>
      <c r="D23" s="21">
        <f t="shared" si="0"/>
        <v>0</v>
      </c>
      <c r="E23" s="22">
        <v>0</v>
      </c>
      <c r="F23" s="21">
        <f t="shared" si="1"/>
        <v>0</v>
      </c>
      <c r="G23" s="177">
        <v>0</v>
      </c>
      <c r="H23" s="178">
        <f t="shared" si="2"/>
        <v>0</v>
      </c>
      <c r="I23" s="23">
        <v>0</v>
      </c>
      <c r="J23" s="21">
        <f t="shared" si="3"/>
        <v>0</v>
      </c>
      <c r="K23" s="23">
        <v>0</v>
      </c>
      <c r="L23" s="21">
        <f t="shared" si="4"/>
        <v>0</v>
      </c>
      <c r="M23" s="23">
        <v>0</v>
      </c>
      <c r="N23" s="21">
        <f t="shared" si="5"/>
        <v>0</v>
      </c>
      <c r="O23" s="24">
        <v>0</v>
      </c>
    </row>
    <row r="24" spans="2:15" ht="16.5" x14ac:dyDescent="0.35">
      <c r="B24" s="42" t="s">
        <v>101</v>
      </c>
      <c r="C24" s="43">
        <v>0</v>
      </c>
      <c r="D24" s="44">
        <f t="shared" si="0"/>
        <v>0</v>
      </c>
      <c r="E24" s="45">
        <v>0</v>
      </c>
      <c r="F24" s="44">
        <f t="shared" si="1"/>
        <v>0</v>
      </c>
      <c r="G24" s="185">
        <v>0</v>
      </c>
      <c r="H24" s="186">
        <f t="shared" si="2"/>
        <v>0</v>
      </c>
      <c r="I24" s="46">
        <v>0</v>
      </c>
      <c r="J24" s="44">
        <f t="shared" si="3"/>
        <v>0</v>
      </c>
      <c r="K24" s="46">
        <v>0</v>
      </c>
      <c r="L24" s="44">
        <f t="shared" si="4"/>
        <v>0</v>
      </c>
      <c r="M24" s="46">
        <v>0</v>
      </c>
      <c r="N24" s="44">
        <f t="shared" si="5"/>
        <v>0</v>
      </c>
      <c r="O24" s="47">
        <v>0</v>
      </c>
    </row>
    <row r="25" spans="2:15" x14ac:dyDescent="0.35">
      <c r="B25" s="48" t="s">
        <v>102</v>
      </c>
      <c r="C25" s="49">
        <f>SUM(C4:C24)</f>
        <v>0</v>
      </c>
      <c r="D25" s="50">
        <f t="shared" si="0"/>
        <v>0</v>
      </c>
      <c r="E25" s="51">
        <f>SUM(E4:E24)</f>
        <v>0</v>
      </c>
      <c r="F25" s="50">
        <f t="shared" si="1"/>
        <v>0</v>
      </c>
      <c r="G25" s="187">
        <f>SUM(G4:G24)</f>
        <v>0</v>
      </c>
      <c r="H25" s="188">
        <f t="shared" si="2"/>
        <v>0</v>
      </c>
      <c r="I25" s="52">
        <f>SUM(I4:I24)</f>
        <v>0</v>
      </c>
      <c r="J25" s="50">
        <f t="shared" si="3"/>
        <v>0</v>
      </c>
      <c r="K25" s="52">
        <f>SUM(K4:K24)</f>
        <v>0</v>
      </c>
      <c r="L25" s="50">
        <f t="shared" si="4"/>
        <v>0</v>
      </c>
      <c r="M25" s="52">
        <f>SUM(M4:M24)</f>
        <v>0</v>
      </c>
      <c r="N25" s="50">
        <f t="shared" si="5"/>
        <v>0</v>
      </c>
      <c r="O25" s="53">
        <f>SUM(O4:O24)</f>
        <v>0</v>
      </c>
    </row>
    <row r="26" spans="2:15" ht="11.5" customHeight="1" x14ac:dyDescent="0.35">
      <c r="B26" s="54" t="s">
        <v>103</v>
      </c>
    </row>
    <row r="27" spans="2:15" ht="11.5" customHeight="1" x14ac:dyDescent="0.35">
      <c r="B27" s="55" t="s">
        <v>104</v>
      </c>
    </row>
    <row r="28" spans="2:15" ht="11.5" customHeight="1" x14ac:dyDescent="0.35">
      <c r="B28" s="55" t="s">
        <v>105</v>
      </c>
    </row>
    <row r="29" spans="2:15" ht="11.5" customHeight="1" x14ac:dyDescent="0.35">
      <c r="B29" s="56" t="s">
        <v>106</v>
      </c>
    </row>
    <row r="30" spans="2:15" ht="11.5" customHeight="1" x14ac:dyDescent="0.35">
      <c r="B30" s="56" t="s">
        <v>107</v>
      </c>
    </row>
    <row r="31" spans="2:15" ht="9" customHeight="1" x14ac:dyDescent="0.35"/>
    <row r="32" spans="2:15" x14ac:dyDescent="0.35">
      <c r="B32" s="222" t="s">
        <v>108</v>
      </c>
      <c r="C32" s="223"/>
      <c r="E32" s="222" t="s">
        <v>109</v>
      </c>
      <c r="F32" s="215"/>
      <c r="G32" s="216"/>
      <c r="H32" s="216"/>
      <c r="I32" s="216"/>
      <c r="J32" s="216"/>
      <c r="K32" s="216"/>
      <c r="L32" s="216"/>
      <c r="M32" s="216"/>
      <c r="N32" s="216"/>
      <c r="O32" s="217"/>
    </row>
    <row r="33" spans="2:15" x14ac:dyDescent="0.35">
      <c r="B33" s="224"/>
      <c r="C33" s="225"/>
      <c r="E33" s="218"/>
      <c r="F33" s="219"/>
      <c r="G33" s="220"/>
      <c r="H33" s="220"/>
      <c r="I33" s="220"/>
      <c r="J33" s="220"/>
      <c r="K33" s="220"/>
      <c r="L33" s="220"/>
      <c r="M33" s="220"/>
      <c r="N33" s="220"/>
      <c r="O33" s="221"/>
    </row>
    <row r="34" spans="2:15" x14ac:dyDescent="0.35">
      <c r="B34" s="224"/>
      <c r="C34" s="225"/>
      <c r="E34" s="218"/>
      <c r="F34" s="219"/>
      <c r="G34" s="220"/>
      <c r="H34" s="220"/>
      <c r="I34" s="220"/>
      <c r="J34" s="220"/>
      <c r="K34" s="220"/>
      <c r="L34" s="220"/>
      <c r="M34" s="220"/>
      <c r="N34" s="220"/>
      <c r="O34" s="221"/>
    </row>
    <row r="35" spans="2:15" x14ac:dyDescent="0.35">
      <c r="B35" s="224"/>
      <c r="C35" s="225"/>
      <c r="E35" s="218"/>
      <c r="F35" s="219"/>
      <c r="G35" s="220"/>
      <c r="H35" s="220"/>
      <c r="I35" s="220"/>
      <c r="J35" s="220"/>
      <c r="K35" s="220"/>
      <c r="L35" s="220"/>
      <c r="M35" s="220"/>
      <c r="N35" s="220"/>
      <c r="O35" s="221"/>
    </row>
    <row r="36" spans="2:15" x14ac:dyDescent="0.35">
      <c r="B36" s="224"/>
      <c r="C36" s="225"/>
      <c r="E36" s="218"/>
      <c r="F36" s="219"/>
      <c r="G36" s="220"/>
      <c r="H36" s="220"/>
      <c r="I36" s="220"/>
      <c r="J36" s="220"/>
      <c r="K36" s="220"/>
      <c r="L36" s="220"/>
      <c r="M36" s="220"/>
      <c r="N36" s="220"/>
      <c r="O36" s="221"/>
    </row>
    <row r="37" spans="2:15" x14ac:dyDescent="0.35">
      <c r="B37" s="224"/>
      <c r="C37" s="225"/>
      <c r="E37" s="218"/>
      <c r="F37" s="219"/>
      <c r="G37" s="220"/>
      <c r="H37" s="220"/>
      <c r="I37" s="220"/>
      <c r="J37" s="220"/>
      <c r="K37" s="220"/>
      <c r="L37" s="220"/>
      <c r="M37" s="220"/>
      <c r="N37" s="220"/>
      <c r="O37" s="221"/>
    </row>
    <row r="39" spans="2:15" ht="15.5" x14ac:dyDescent="0.35">
      <c r="B39" s="214" t="s">
        <v>110</v>
      </c>
      <c r="C39" s="215"/>
      <c r="D39" s="216"/>
      <c r="E39" s="216"/>
      <c r="F39" s="216"/>
      <c r="G39" s="216"/>
      <c r="H39" s="216"/>
      <c r="I39" s="216"/>
      <c r="J39" s="216"/>
      <c r="K39" s="216"/>
      <c r="L39" s="217"/>
    </row>
    <row r="40" spans="2:15" x14ac:dyDescent="0.35">
      <c r="B40" s="218"/>
      <c r="C40" s="219"/>
      <c r="D40" s="220"/>
      <c r="E40" s="220"/>
      <c r="F40" s="220"/>
      <c r="G40" s="220"/>
      <c r="H40" s="220"/>
      <c r="I40" s="220"/>
      <c r="J40" s="220"/>
      <c r="K40" s="220"/>
      <c r="L40" s="221"/>
    </row>
    <row r="41" spans="2:15" x14ac:dyDescent="0.35">
      <c r="B41" s="218"/>
      <c r="C41" s="219"/>
      <c r="D41" s="220"/>
      <c r="E41" s="220"/>
      <c r="F41" s="220"/>
      <c r="G41" s="220"/>
      <c r="H41" s="220"/>
      <c r="I41" s="220"/>
      <c r="J41" s="220"/>
      <c r="K41" s="220"/>
      <c r="L41" s="221"/>
    </row>
    <row r="42" spans="2:15" x14ac:dyDescent="0.35">
      <c r="B42" s="218"/>
      <c r="C42" s="219"/>
      <c r="D42" s="220"/>
      <c r="E42" s="220"/>
      <c r="F42" s="220"/>
      <c r="G42" s="220"/>
      <c r="H42" s="220"/>
      <c r="I42" s="220"/>
      <c r="J42" s="220"/>
      <c r="K42" s="220"/>
      <c r="L42" s="221"/>
    </row>
    <row r="43" spans="2:15" x14ac:dyDescent="0.35">
      <c r="B43" s="218"/>
      <c r="C43" s="219"/>
      <c r="D43" s="220"/>
      <c r="E43" s="220"/>
      <c r="F43" s="220"/>
      <c r="G43" s="220"/>
      <c r="H43" s="220"/>
      <c r="I43" s="220"/>
      <c r="J43" s="220"/>
      <c r="K43" s="220"/>
      <c r="L43" s="221"/>
    </row>
    <row r="44" spans="2:15" x14ac:dyDescent="0.35">
      <c r="B44" s="218"/>
      <c r="C44" s="219"/>
      <c r="D44" s="220"/>
      <c r="E44" s="220"/>
      <c r="F44" s="220"/>
      <c r="G44" s="220"/>
      <c r="H44" s="220"/>
      <c r="I44" s="220"/>
      <c r="J44" s="220"/>
      <c r="K44" s="220"/>
      <c r="L44" s="221"/>
    </row>
  </sheetData>
  <mergeCells count="6">
    <mergeCell ref="B39:L39"/>
    <mergeCell ref="B40:L44"/>
    <mergeCell ref="B32:C32"/>
    <mergeCell ref="E32:O32"/>
    <mergeCell ref="B33:C37"/>
    <mergeCell ref="E33:O37"/>
  </mergeCells>
  <pageMargins left="0.25" right="0.25" top="0.75" bottom="0.75" header="0.3" footer="0.3"/>
  <pageSetup scale="6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F6503-EEF3-4B18-82A6-8964F5550547}">
  <sheetPr codeName="Sheet5">
    <pageSetUpPr fitToPage="1"/>
  </sheetPr>
  <dimension ref="B1:J34"/>
  <sheetViews>
    <sheetView showGridLines="0" zoomScaleNormal="100" workbookViewId="0">
      <pane xSplit="2" ySplit="3" topLeftCell="C4" activePane="bottomRight" state="frozen"/>
      <selection pane="topRight" activeCell="C1" sqref="C1:O1"/>
      <selection pane="bottomLeft" activeCell="C1" sqref="C1:O1"/>
      <selection pane="bottomRight"/>
    </sheetView>
  </sheetViews>
  <sheetFormatPr defaultRowHeight="14.5" x14ac:dyDescent="0.35"/>
  <cols>
    <col min="1" max="1" width="1.81640625" customWidth="1"/>
    <col min="2" max="2" width="50.54296875" customWidth="1"/>
    <col min="3" max="9" width="11.453125" customWidth="1"/>
    <col min="10" max="10" width="8.81640625" style="60"/>
  </cols>
  <sheetData>
    <row r="1" spans="2:10" ht="18.5" x14ac:dyDescent="0.45">
      <c r="B1" s="1" t="s">
        <v>111</v>
      </c>
      <c r="G1" s="90"/>
    </row>
    <row r="2" spans="2:10" x14ac:dyDescent="0.35">
      <c r="C2" s="170" t="s">
        <v>112</v>
      </c>
      <c r="D2" s="89"/>
      <c r="G2" s="168"/>
      <c r="H2" s="169"/>
      <c r="I2" s="169"/>
    </row>
    <row r="3" spans="2:10" ht="47.5" customHeight="1" x14ac:dyDescent="0.35">
      <c r="B3" s="3" t="s">
        <v>72</v>
      </c>
      <c r="C3" s="4" t="s">
        <v>113</v>
      </c>
      <c r="D3" s="4" t="s">
        <v>114</v>
      </c>
      <c r="E3" s="4" t="s">
        <v>115</v>
      </c>
      <c r="F3" s="4" t="s">
        <v>116</v>
      </c>
      <c r="G3" s="4" t="s">
        <v>117</v>
      </c>
      <c r="H3" s="4" t="s">
        <v>118</v>
      </c>
      <c r="I3" s="6" t="s">
        <v>119</v>
      </c>
      <c r="J3" s="91" t="s">
        <v>120</v>
      </c>
    </row>
    <row r="4" spans="2:10" x14ac:dyDescent="0.35">
      <c r="B4" s="42" t="s">
        <v>121</v>
      </c>
      <c r="C4" s="102">
        <v>0</v>
      </c>
      <c r="D4" s="102">
        <v>0</v>
      </c>
      <c r="E4" s="102">
        <v>0</v>
      </c>
      <c r="F4" s="102">
        <v>0</v>
      </c>
      <c r="G4" s="103">
        <f t="shared" ref="G4" si="0">C4-D4-E4-F4</f>
        <v>0</v>
      </c>
      <c r="H4" s="102">
        <v>0</v>
      </c>
      <c r="I4" s="104">
        <v>0</v>
      </c>
      <c r="J4" s="90"/>
    </row>
    <row r="5" spans="2:10" x14ac:dyDescent="0.35">
      <c r="B5" s="92" t="s">
        <v>82</v>
      </c>
      <c r="C5" s="133" t="s">
        <v>122</v>
      </c>
      <c r="D5" s="133" t="s">
        <v>122</v>
      </c>
      <c r="E5" s="133" t="s">
        <v>122</v>
      </c>
      <c r="F5" s="133" t="s">
        <v>122</v>
      </c>
      <c r="G5" s="133" t="s">
        <v>122</v>
      </c>
      <c r="H5" s="133" t="s">
        <v>122</v>
      </c>
      <c r="I5" s="134" t="s">
        <v>122</v>
      </c>
      <c r="J5" s="90"/>
    </row>
    <row r="6" spans="2:10" x14ac:dyDescent="0.35">
      <c r="B6" s="13" t="s">
        <v>123</v>
      </c>
      <c r="C6" s="99">
        <v>0</v>
      </c>
      <c r="D6" s="99">
        <v>0</v>
      </c>
      <c r="E6" s="99">
        <v>0</v>
      </c>
      <c r="F6" s="99">
        <v>0</v>
      </c>
      <c r="G6" s="100">
        <f t="shared" ref="G6:G22" si="1">C6-D6-E6-F6</f>
        <v>0</v>
      </c>
      <c r="H6" s="99">
        <v>0</v>
      </c>
      <c r="I6" s="101">
        <v>0</v>
      </c>
      <c r="J6" s="90" t="b">
        <f t="shared" ref="J6:J22" si="2">(C6-D6-E6-F6)=G6</f>
        <v>1</v>
      </c>
    </row>
    <row r="7" spans="2:10" x14ac:dyDescent="0.35">
      <c r="B7" s="19" t="s">
        <v>84</v>
      </c>
      <c r="C7" s="93">
        <v>0</v>
      </c>
      <c r="D7" s="93">
        <v>0</v>
      </c>
      <c r="E7" s="93">
        <v>0</v>
      </c>
      <c r="F7" s="93">
        <v>0</v>
      </c>
      <c r="G7" s="94">
        <f t="shared" si="1"/>
        <v>0</v>
      </c>
      <c r="H7" s="93">
        <v>0</v>
      </c>
      <c r="I7" s="95">
        <v>0</v>
      </c>
      <c r="J7" s="90" t="b">
        <f t="shared" si="2"/>
        <v>1</v>
      </c>
    </row>
    <row r="8" spans="2:10" x14ac:dyDescent="0.35">
      <c r="B8" s="19" t="s">
        <v>124</v>
      </c>
      <c r="C8" s="93">
        <v>0</v>
      </c>
      <c r="D8" s="93">
        <v>0</v>
      </c>
      <c r="E8" s="93">
        <v>0</v>
      </c>
      <c r="F8" s="93">
        <v>0</v>
      </c>
      <c r="G8" s="94">
        <f t="shared" si="1"/>
        <v>0</v>
      </c>
      <c r="H8" s="93">
        <v>0</v>
      </c>
      <c r="I8" s="95">
        <v>0</v>
      </c>
      <c r="J8" s="90" t="b">
        <f t="shared" si="2"/>
        <v>1</v>
      </c>
    </row>
    <row r="9" spans="2:10" x14ac:dyDescent="0.35">
      <c r="B9" s="19" t="s">
        <v>86</v>
      </c>
      <c r="C9" s="93">
        <v>0</v>
      </c>
      <c r="D9" s="93">
        <v>0</v>
      </c>
      <c r="E9" s="93">
        <v>0</v>
      </c>
      <c r="F9" s="93">
        <v>0</v>
      </c>
      <c r="G9" s="94">
        <f t="shared" si="1"/>
        <v>0</v>
      </c>
      <c r="H9" s="93">
        <v>0</v>
      </c>
      <c r="I9" s="95">
        <v>0</v>
      </c>
      <c r="J9" s="90" t="b">
        <f t="shared" si="2"/>
        <v>1</v>
      </c>
    </row>
    <row r="10" spans="2:10" x14ac:dyDescent="0.35">
      <c r="B10" s="19" t="s">
        <v>87</v>
      </c>
      <c r="C10" s="93">
        <v>0</v>
      </c>
      <c r="D10" s="93">
        <v>0</v>
      </c>
      <c r="E10" s="93">
        <v>0</v>
      </c>
      <c r="F10" s="93">
        <v>0</v>
      </c>
      <c r="G10" s="94">
        <f t="shared" si="1"/>
        <v>0</v>
      </c>
      <c r="H10" s="93">
        <v>0</v>
      </c>
      <c r="I10" s="95">
        <v>0</v>
      </c>
      <c r="J10" s="90" t="b">
        <f t="shared" si="2"/>
        <v>1</v>
      </c>
    </row>
    <row r="11" spans="2:10" x14ac:dyDescent="0.35">
      <c r="B11" s="19" t="s">
        <v>88</v>
      </c>
      <c r="C11" s="93">
        <v>0</v>
      </c>
      <c r="D11" s="93">
        <v>0</v>
      </c>
      <c r="E11" s="93">
        <v>0</v>
      </c>
      <c r="F11" s="93">
        <v>0</v>
      </c>
      <c r="G11" s="94">
        <f>C11-D11-E11-F11</f>
        <v>0</v>
      </c>
      <c r="H11" s="93">
        <v>0</v>
      </c>
      <c r="I11" s="95">
        <v>0</v>
      </c>
      <c r="J11" s="90" t="b">
        <f>(C11-D11-E11-F11)=G11</f>
        <v>1</v>
      </c>
    </row>
    <row r="12" spans="2:10" x14ac:dyDescent="0.35">
      <c r="B12" s="25" t="s">
        <v>89</v>
      </c>
      <c r="C12" s="96">
        <v>0</v>
      </c>
      <c r="D12" s="96">
        <v>0</v>
      </c>
      <c r="E12" s="96">
        <v>0</v>
      </c>
      <c r="F12" s="96">
        <v>0</v>
      </c>
      <c r="G12" s="97">
        <f t="shared" si="1"/>
        <v>0</v>
      </c>
      <c r="H12" s="96">
        <v>0</v>
      </c>
      <c r="I12" s="98">
        <v>0</v>
      </c>
      <c r="J12" s="90" t="b">
        <f t="shared" si="2"/>
        <v>1</v>
      </c>
    </row>
    <row r="13" spans="2:10" x14ac:dyDescent="0.35">
      <c r="B13" s="31" t="s">
        <v>90</v>
      </c>
      <c r="C13" s="99">
        <v>0</v>
      </c>
      <c r="D13" s="99">
        <v>0</v>
      </c>
      <c r="E13" s="99">
        <v>0</v>
      </c>
      <c r="F13" s="99">
        <v>0</v>
      </c>
      <c r="G13" s="100">
        <f t="shared" si="1"/>
        <v>0</v>
      </c>
      <c r="H13" s="99">
        <v>0</v>
      </c>
      <c r="I13" s="101">
        <v>0</v>
      </c>
      <c r="J13" s="90" t="b">
        <f t="shared" si="2"/>
        <v>1</v>
      </c>
    </row>
    <row r="14" spans="2:10" x14ac:dyDescent="0.35">
      <c r="B14" s="19" t="s">
        <v>91</v>
      </c>
      <c r="C14" s="93">
        <v>0</v>
      </c>
      <c r="D14" s="93">
        <v>0</v>
      </c>
      <c r="E14" s="93">
        <v>0</v>
      </c>
      <c r="F14" s="93">
        <v>0</v>
      </c>
      <c r="G14" s="94">
        <f t="shared" si="1"/>
        <v>0</v>
      </c>
      <c r="H14" s="93">
        <v>0</v>
      </c>
      <c r="I14" s="95">
        <v>0</v>
      </c>
      <c r="J14" s="90" t="b">
        <f t="shared" si="2"/>
        <v>1</v>
      </c>
    </row>
    <row r="15" spans="2:10" x14ac:dyDescent="0.35">
      <c r="B15" s="19" t="s">
        <v>92</v>
      </c>
      <c r="C15" s="93">
        <v>0</v>
      </c>
      <c r="D15" s="93">
        <v>0</v>
      </c>
      <c r="E15" s="93">
        <v>0</v>
      </c>
      <c r="F15" s="93">
        <v>0</v>
      </c>
      <c r="G15" s="94">
        <f t="shared" si="1"/>
        <v>0</v>
      </c>
      <c r="H15" s="93">
        <v>0</v>
      </c>
      <c r="I15" s="95">
        <v>0</v>
      </c>
      <c r="J15" s="90" t="b">
        <f t="shared" si="2"/>
        <v>1</v>
      </c>
    </row>
    <row r="16" spans="2:10" x14ac:dyDescent="0.35">
      <c r="B16" s="19" t="s">
        <v>93</v>
      </c>
      <c r="C16" s="93">
        <v>0</v>
      </c>
      <c r="D16" s="93">
        <v>0</v>
      </c>
      <c r="E16" s="93">
        <v>0</v>
      </c>
      <c r="F16" s="93">
        <v>0</v>
      </c>
      <c r="G16" s="94">
        <f t="shared" si="1"/>
        <v>0</v>
      </c>
      <c r="H16" s="93">
        <v>0</v>
      </c>
      <c r="I16" s="95">
        <v>0</v>
      </c>
      <c r="J16" s="90" t="b">
        <f t="shared" si="2"/>
        <v>1</v>
      </c>
    </row>
    <row r="17" spans="2:10" x14ac:dyDescent="0.35">
      <c r="B17" s="25" t="s">
        <v>94</v>
      </c>
      <c r="C17" s="102">
        <v>0</v>
      </c>
      <c r="D17" s="102">
        <v>0</v>
      </c>
      <c r="E17" s="102">
        <v>0</v>
      </c>
      <c r="F17" s="102">
        <v>0</v>
      </c>
      <c r="G17" s="103">
        <f>C17-D17-E17-F17</f>
        <v>0</v>
      </c>
      <c r="H17" s="102">
        <v>0</v>
      </c>
      <c r="I17" s="104">
        <v>0</v>
      </c>
      <c r="J17" s="90" t="b">
        <f>(C17-D17-E17-F17)=G17</f>
        <v>1</v>
      </c>
    </row>
    <row r="18" spans="2:10" x14ac:dyDescent="0.35">
      <c r="B18" s="13" t="s">
        <v>95</v>
      </c>
      <c r="C18" s="105">
        <v>0</v>
      </c>
      <c r="D18" s="105">
        <v>0</v>
      </c>
      <c r="E18" s="105">
        <v>0</v>
      </c>
      <c r="F18" s="105">
        <v>0</v>
      </c>
      <c r="G18" s="106">
        <f t="shared" si="1"/>
        <v>0</v>
      </c>
      <c r="H18" s="105">
        <v>0</v>
      </c>
      <c r="I18" s="107">
        <v>0</v>
      </c>
      <c r="J18" s="90" t="b">
        <f t="shared" si="2"/>
        <v>1</v>
      </c>
    </row>
    <row r="19" spans="2:10" x14ac:dyDescent="0.35">
      <c r="B19" s="19" t="s">
        <v>96</v>
      </c>
      <c r="C19" s="93">
        <v>0</v>
      </c>
      <c r="D19" s="93">
        <v>0</v>
      </c>
      <c r="E19" s="93">
        <v>0</v>
      </c>
      <c r="F19" s="93">
        <v>0</v>
      </c>
      <c r="G19" s="94">
        <f>C19-D19-E19-F19</f>
        <v>0</v>
      </c>
      <c r="H19" s="93">
        <v>0</v>
      </c>
      <c r="I19" s="95">
        <v>0</v>
      </c>
      <c r="J19" s="90" t="b">
        <f>(C19-D19-E19-F19)=G19</f>
        <v>1</v>
      </c>
    </row>
    <row r="20" spans="2:10" x14ac:dyDescent="0.35">
      <c r="B20" s="19" t="s">
        <v>97</v>
      </c>
      <c r="C20" s="93">
        <v>0</v>
      </c>
      <c r="D20" s="93">
        <v>0</v>
      </c>
      <c r="E20" s="93">
        <v>0</v>
      </c>
      <c r="F20" s="93">
        <v>0</v>
      </c>
      <c r="G20" s="94">
        <f>C20-D20-E20-F20</f>
        <v>0</v>
      </c>
      <c r="H20" s="93">
        <v>0</v>
      </c>
      <c r="I20" s="95">
        <v>0</v>
      </c>
      <c r="J20" s="90" t="b">
        <f>(C20-D20-E20-F20)=G20</f>
        <v>1</v>
      </c>
    </row>
    <row r="21" spans="2:10" x14ac:dyDescent="0.35">
      <c r="B21" s="19" t="s">
        <v>98</v>
      </c>
      <c r="C21" s="93">
        <v>0</v>
      </c>
      <c r="D21" s="93">
        <v>0</v>
      </c>
      <c r="E21" s="93">
        <v>0</v>
      </c>
      <c r="F21" s="93">
        <v>0</v>
      </c>
      <c r="G21" s="94">
        <f t="shared" ref="G21" si="3">C21-D21-E21-F21</f>
        <v>0</v>
      </c>
      <c r="H21" s="93">
        <v>0</v>
      </c>
      <c r="I21" s="95">
        <v>0</v>
      </c>
      <c r="J21" s="90" t="b">
        <f t="shared" ref="J21" si="4">(C21-D21-E21-F21)=G21</f>
        <v>1</v>
      </c>
    </row>
    <row r="22" spans="2:10" x14ac:dyDescent="0.35">
      <c r="B22" s="19" t="s">
        <v>99</v>
      </c>
      <c r="C22" s="93">
        <v>0</v>
      </c>
      <c r="D22" s="93">
        <v>0</v>
      </c>
      <c r="E22" s="93">
        <v>0</v>
      </c>
      <c r="F22" s="93">
        <v>0</v>
      </c>
      <c r="G22" s="94">
        <f t="shared" si="1"/>
        <v>0</v>
      </c>
      <c r="H22" s="93">
        <v>0</v>
      </c>
      <c r="I22" s="95">
        <v>0</v>
      </c>
      <c r="J22" s="90" t="b">
        <f t="shared" si="2"/>
        <v>1</v>
      </c>
    </row>
    <row r="23" spans="2:10" x14ac:dyDescent="0.35">
      <c r="B23" s="19" t="s">
        <v>100</v>
      </c>
      <c r="C23" s="93">
        <v>0</v>
      </c>
      <c r="D23" s="93">
        <v>0</v>
      </c>
      <c r="E23" s="93">
        <v>0</v>
      </c>
      <c r="F23" s="93">
        <v>0</v>
      </c>
      <c r="G23" s="94">
        <f>C23-D23-E23-F23</f>
        <v>0</v>
      </c>
      <c r="H23" s="93">
        <v>0</v>
      </c>
      <c r="I23" s="95">
        <v>0</v>
      </c>
      <c r="J23" s="90" t="b">
        <f>(C23-D23-E23-F23)=G23</f>
        <v>1</v>
      </c>
    </row>
    <row r="24" spans="2:10" x14ac:dyDescent="0.35">
      <c r="B24" s="42" t="s">
        <v>125</v>
      </c>
      <c r="C24" s="108">
        <v>0</v>
      </c>
      <c r="D24" s="108">
        <v>0</v>
      </c>
      <c r="E24" s="108">
        <v>0</v>
      </c>
      <c r="F24" s="108">
        <v>0</v>
      </c>
      <c r="G24" s="109">
        <f t="shared" ref="G24" si="5">C24-D24-E24-F24</f>
        <v>0</v>
      </c>
      <c r="H24" s="108">
        <v>0</v>
      </c>
      <c r="I24" s="110">
        <v>0</v>
      </c>
      <c r="J24" s="90" t="b">
        <f t="shared" ref="J24" si="6">(C24-D24-E24-F24)=G24</f>
        <v>1</v>
      </c>
    </row>
    <row r="25" spans="2:10" ht="11.5" customHeight="1" x14ac:dyDescent="0.35">
      <c r="B25" s="54" t="s">
        <v>126</v>
      </c>
    </row>
    <row r="26" spans="2:10" ht="9.65" customHeight="1" x14ac:dyDescent="0.35">
      <c r="B26" s="56" t="s">
        <v>127</v>
      </c>
      <c r="J26"/>
    </row>
    <row r="27" spans="2:10" ht="11.5" customHeight="1" x14ac:dyDescent="0.35">
      <c r="B27" s="111" t="s">
        <v>128</v>
      </c>
      <c r="J27"/>
    </row>
    <row r="28" spans="2:10" ht="7.5" customHeight="1" x14ac:dyDescent="0.35"/>
    <row r="29" spans="2:10" ht="28.75" customHeight="1" x14ac:dyDescent="0.35">
      <c r="B29" s="226" t="s">
        <v>129</v>
      </c>
      <c r="C29" s="227"/>
      <c r="E29" s="228" t="s">
        <v>130</v>
      </c>
      <c r="F29" s="229"/>
      <c r="G29" s="229"/>
      <c r="H29" s="229"/>
      <c r="I29" s="229"/>
    </row>
    <row r="30" spans="2:10" x14ac:dyDescent="0.35">
      <c r="B30" s="218"/>
      <c r="C30" s="221"/>
      <c r="E30" s="231"/>
      <c r="F30" s="232"/>
      <c r="G30" s="232"/>
      <c r="H30" s="232"/>
      <c r="I30" s="233"/>
    </row>
    <row r="31" spans="2:10" x14ac:dyDescent="0.35">
      <c r="B31" s="230"/>
      <c r="C31" s="221"/>
      <c r="E31" s="234"/>
      <c r="F31" s="235"/>
      <c r="G31" s="235"/>
      <c r="H31" s="235"/>
      <c r="I31" s="236"/>
    </row>
    <row r="32" spans="2:10" x14ac:dyDescent="0.35">
      <c r="B32" s="230"/>
      <c r="C32" s="221"/>
      <c r="E32" s="234"/>
      <c r="F32" s="235"/>
      <c r="G32" s="235"/>
      <c r="H32" s="235"/>
      <c r="I32" s="236"/>
    </row>
    <row r="33" spans="2:9" x14ac:dyDescent="0.35">
      <c r="B33" s="230"/>
      <c r="C33" s="221"/>
      <c r="E33" s="234"/>
      <c r="F33" s="235"/>
      <c r="G33" s="235"/>
      <c r="H33" s="235"/>
      <c r="I33" s="236"/>
    </row>
    <row r="34" spans="2:9" x14ac:dyDescent="0.35">
      <c r="B34" s="230"/>
      <c r="C34" s="221"/>
      <c r="E34" s="237"/>
      <c r="F34" s="238"/>
      <c r="G34" s="238"/>
      <c r="H34" s="238"/>
      <c r="I34" s="239"/>
    </row>
  </sheetData>
  <mergeCells count="4">
    <mergeCell ref="B29:C29"/>
    <mergeCell ref="E29:I29"/>
    <mergeCell ref="B30:C34"/>
    <mergeCell ref="E30:I34"/>
  </mergeCells>
  <conditionalFormatting sqref="J3:J24">
    <cfRule type="cellIs" dxfId="3" priority="1" operator="equal">
      <formula>FALSE</formula>
    </cfRule>
    <cfRule type="cellIs" dxfId="2" priority="2" operator="equal">
      <formula>TRUE</formula>
    </cfRule>
  </conditionalFormatting>
  <pageMargins left="0.25" right="0.25" top="0.75" bottom="0.75" header="0.3" footer="0.3"/>
  <pageSetup scale="7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E4CCE-E4C6-42F7-A825-B43C79BCDD86}">
  <sheetPr codeName="Sheet6">
    <pageSetUpPr fitToPage="1"/>
  </sheetPr>
  <dimension ref="B1:J34"/>
  <sheetViews>
    <sheetView showGridLines="0" workbookViewId="0">
      <pane xSplit="2" ySplit="3" topLeftCell="C4" activePane="bottomRight" state="frozen"/>
      <selection pane="topRight" activeCell="C1" sqref="C1:O1"/>
      <selection pane="bottomLeft" activeCell="C1" sqref="C1:O1"/>
      <selection pane="bottomRight"/>
    </sheetView>
  </sheetViews>
  <sheetFormatPr defaultRowHeight="14.5" x14ac:dyDescent="0.35"/>
  <cols>
    <col min="1" max="1" width="1.81640625" customWidth="1"/>
    <col min="2" max="2" width="50.54296875" customWidth="1"/>
    <col min="3" max="9" width="11.453125" customWidth="1"/>
    <col min="10" max="10" width="8.81640625" style="60"/>
  </cols>
  <sheetData>
    <row r="1" spans="2:10" ht="18.5" x14ac:dyDescent="0.45">
      <c r="B1" s="1" t="s">
        <v>131</v>
      </c>
      <c r="G1" s="90"/>
    </row>
    <row r="2" spans="2:10" x14ac:dyDescent="0.35">
      <c r="C2" s="165" t="s">
        <v>231</v>
      </c>
      <c r="D2" s="165"/>
      <c r="E2" s="165"/>
      <c r="F2" s="165"/>
      <c r="G2" s="166"/>
      <c r="H2" s="167"/>
      <c r="I2" s="167"/>
    </row>
    <row r="3" spans="2:10" ht="47.5" customHeight="1" x14ac:dyDescent="0.35">
      <c r="B3" s="3" t="s">
        <v>72</v>
      </c>
      <c r="C3" s="4" t="s">
        <v>113</v>
      </c>
      <c r="D3" s="4" t="s">
        <v>114</v>
      </c>
      <c r="E3" s="4" t="s">
        <v>115</v>
      </c>
      <c r="F3" s="4" t="s">
        <v>116</v>
      </c>
      <c r="G3" s="4" t="s">
        <v>117</v>
      </c>
      <c r="H3" s="4" t="s">
        <v>118</v>
      </c>
      <c r="I3" s="6" t="s">
        <v>119</v>
      </c>
      <c r="J3" s="91" t="s">
        <v>120</v>
      </c>
    </row>
    <row r="4" spans="2:10" x14ac:dyDescent="0.35">
      <c r="B4" s="42" t="s">
        <v>121</v>
      </c>
      <c r="C4" s="96">
        <v>0</v>
      </c>
      <c r="D4" s="96">
        <v>0</v>
      </c>
      <c r="E4" s="96">
        <v>0</v>
      </c>
      <c r="F4" s="96">
        <v>0</v>
      </c>
      <c r="G4" s="97">
        <f t="shared" ref="G4" si="0">C4-D4-E4-F4</f>
        <v>0</v>
      </c>
      <c r="H4" s="96">
        <v>0</v>
      </c>
      <c r="I4" s="98">
        <v>0</v>
      </c>
      <c r="J4" s="90"/>
    </row>
    <row r="5" spans="2:10" x14ac:dyDescent="0.35">
      <c r="B5" s="92" t="s">
        <v>82</v>
      </c>
      <c r="C5" s="133" t="s">
        <v>122</v>
      </c>
      <c r="D5" s="133" t="s">
        <v>122</v>
      </c>
      <c r="E5" s="133" t="s">
        <v>122</v>
      </c>
      <c r="F5" s="133" t="s">
        <v>122</v>
      </c>
      <c r="G5" s="133" t="s">
        <v>122</v>
      </c>
      <c r="H5" s="133" t="s">
        <v>122</v>
      </c>
      <c r="I5" s="134" t="s">
        <v>122</v>
      </c>
      <c r="J5" s="90"/>
    </row>
    <row r="6" spans="2:10" x14ac:dyDescent="0.35">
      <c r="B6" s="13" t="s">
        <v>123</v>
      </c>
      <c r="C6" s="99">
        <v>0</v>
      </c>
      <c r="D6" s="99">
        <v>0</v>
      </c>
      <c r="E6" s="99">
        <v>0</v>
      </c>
      <c r="F6" s="99">
        <v>0</v>
      </c>
      <c r="G6" s="100">
        <f>C6-D6-E6-F6</f>
        <v>0</v>
      </c>
      <c r="H6" s="99">
        <v>0</v>
      </c>
      <c r="I6" s="101">
        <v>0</v>
      </c>
      <c r="J6" s="90" t="b">
        <f t="shared" ref="J6:J22" si="1">(C6-D6-E6-F6)=G6</f>
        <v>1</v>
      </c>
    </row>
    <row r="7" spans="2:10" x14ac:dyDescent="0.35">
      <c r="B7" s="19" t="s">
        <v>84</v>
      </c>
      <c r="C7" s="93">
        <v>0</v>
      </c>
      <c r="D7" s="93">
        <v>0</v>
      </c>
      <c r="E7" s="93">
        <v>0</v>
      </c>
      <c r="F7" s="93">
        <v>0</v>
      </c>
      <c r="G7" s="94">
        <f t="shared" ref="G7:G22" si="2">C7-D7-E7-F7</f>
        <v>0</v>
      </c>
      <c r="H7" s="93">
        <v>0</v>
      </c>
      <c r="I7" s="95">
        <v>0</v>
      </c>
      <c r="J7" s="90" t="b">
        <f t="shared" si="1"/>
        <v>1</v>
      </c>
    </row>
    <row r="8" spans="2:10" x14ac:dyDescent="0.35">
      <c r="B8" s="19" t="s">
        <v>124</v>
      </c>
      <c r="C8" s="93">
        <v>0</v>
      </c>
      <c r="D8" s="93">
        <v>0</v>
      </c>
      <c r="E8" s="93">
        <v>0</v>
      </c>
      <c r="F8" s="93">
        <v>0</v>
      </c>
      <c r="G8" s="94">
        <f t="shared" si="2"/>
        <v>0</v>
      </c>
      <c r="H8" s="93">
        <v>0</v>
      </c>
      <c r="I8" s="95">
        <v>0</v>
      </c>
      <c r="J8" s="90" t="b">
        <f t="shared" si="1"/>
        <v>1</v>
      </c>
    </row>
    <row r="9" spans="2:10" x14ac:dyDescent="0.35">
      <c r="B9" s="19" t="s">
        <v>86</v>
      </c>
      <c r="C9" s="93">
        <v>0</v>
      </c>
      <c r="D9" s="93">
        <v>0</v>
      </c>
      <c r="E9" s="93">
        <v>0</v>
      </c>
      <c r="F9" s="93">
        <v>0</v>
      </c>
      <c r="G9" s="94">
        <f t="shared" si="2"/>
        <v>0</v>
      </c>
      <c r="H9" s="93">
        <v>0</v>
      </c>
      <c r="I9" s="95">
        <v>0</v>
      </c>
      <c r="J9" s="90" t="b">
        <f t="shared" si="1"/>
        <v>1</v>
      </c>
    </row>
    <row r="10" spans="2:10" x14ac:dyDescent="0.35">
      <c r="B10" s="19" t="s">
        <v>87</v>
      </c>
      <c r="C10" s="93">
        <v>0</v>
      </c>
      <c r="D10" s="93">
        <v>0</v>
      </c>
      <c r="E10" s="93">
        <v>0</v>
      </c>
      <c r="F10" s="93">
        <v>0</v>
      </c>
      <c r="G10" s="94">
        <f t="shared" si="2"/>
        <v>0</v>
      </c>
      <c r="H10" s="93">
        <v>0</v>
      </c>
      <c r="I10" s="95">
        <v>0</v>
      </c>
      <c r="J10" s="90" t="b">
        <f t="shared" si="1"/>
        <v>1</v>
      </c>
    </row>
    <row r="11" spans="2:10" x14ac:dyDescent="0.35">
      <c r="B11" s="19" t="s">
        <v>88</v>
      </c>
      <c r="C11" s="93">
        <v>0</v>
      </c>
      <c r="D11" s="93">
        <v>0</v>
      </c>
      <c r="E11" s="93">
        <v>0</v>
      </c>
      <c r="F11" s="93">
        <v>0</v>
      </c>
      <c r="G11" s="94">
        <f>C11-D11-E11-F11</f>
        <v>0</v>
      </c>
      <c r="H11" s="93">
        <v>0</v>
      </c>
      <c r="I11" s="95">
        <v>0</v>
      </c>
      <c r="J11" s="90" t="b">
        <f>(C11-D11-E11-F11)=G11</f>
        <v>1</v>
      </c>
    </row>
    <row r="12" spans="2:10" x14ac:dyDescent="0.35">
      <c r="B12" s="25" t="s">
        <v>89</v>
      </c>
      <c r="C12" s="96">
        <v>0</v>
      </c>
      <c r="D12" s="96">
        <v>0</v>
      </c>
      <c r="E12" s="96">
        <v>0</v>
      </c>
      <c r="F12" s="96">
        <v>0</v>
      </c>
      <c r="G12" s="97">
        <f t="shared" si="2"/>
        <v>0</v>
      </c>
      <c r="H12" s="96">
        <v>0</v>
      </c>
      <c r="I12" s="98">
        <v>0</v>
      </c>
      <c r="J12" s="90" t="b">
        <f t="shared" si="1"/>
        <v>1</v>
      </c>
    </row>
    <row r="13" spans="2:10" x14ac:dyDescent="0.35">
      <c r="B13" s="31" t="s">
        <v>90</v>
      </c>
      <c r="C13" s="99">
        <v>0</v>
      </c>
      <c r="D13" s="99">
        <v>0</v>
      </c>
      <c r="E13" s="99">
        <v>0</v>
      </c>
      <c r="F13" s="99">
        <v>0</v>
      </c>
      <c r="G13" s="100">
        <f t="shared" si="2"/>
        <v>0</v>
      </c>
      <c r="H13" s="99">
        <v>0</v>
      </c>
      <c r="I13" s="101">
        <v>0</v>
      </c>
      <c r="J13" s="90" t="b">
        <f t="shared" si="1"/>
        <v>1</v>
      </c>
    </row>
    <row r="14" spans="2:10" x14ac:dyDescent="0.35">
      <c r="B14" s="19" t="s">
        <v>91</v>
      </c>
      <c r="C14" s="93">
        <v>0</v>
      </c>
      <c r="D14" s="93">
        <v>0</v>
      </c>
      <c r="E14" s="93">
        <v>0</v>
      </c>
      <c r="F14" s="93">
        <v>0</v>
      </c>
      <c r="G14" s="94">
        <f t="shared" si="2"/>
        <v>0</v>
      </c>
      <c r="H14" s="93">
        <v>0</v>
      </c>
      <c r="I14" s="95">
        <v>0</v>
      </c>
      <c r="J14" s="90" t="b">
        <f t="shared" si="1"/>
        <v>1</v>
      </c>
    </row>
    <row r="15" spans="2:10" x14ac:dyDescent="0.35">
      <c r="B15" s="19" t="s">
        <v>92</v>
      </c>
      <c r="C15" s="93">
        <v>0</v>
      </c>
      <c r="D15" s="93">
        <v>0</v>
      </c>
      <c r="E15" s="93">
        <v>0</v>
      </c>
      <c r="F15" s="93">
        <v>0</v>
      </c>
      <c r="G15" s="94">
        <f t="shared" si="2"/>
        <v>0</v>
      </c>
      <c r="H15" s="93">
        <v>0</v>
      </c>
      <c r="I15" s="95">
        <v>0</v>
      </c>
      <c r="J15" s="90" t="b">
        <f t="shared" si="1"/>
        <v>1</v>
      </c>
    </row>
    <row r="16" spans="2:10" x14ac:dyDescent="0.35">
      <c r="B16" s="19" t="s">
        <v>93</v>
      </c>
      <c r="C16" s="93">
        <v>0</v>
      </c>
      <c r="D16" s="93">
        <v>0</v>
      </c>
      <c r="E16" s="93">
        <v>0</v>
      </c>
      <c r="F16" s="93">
        <v>0</v>
      </c>
      <c r="G16" s="94">
        <f t="shared" si="2"/>
        <v>0</v>
      </c>
      <c r="H16" s="93">
        <v>0</v>
      </c>
      <c r="I16" s="95">
        <v>0</v>
      </c>
      <c r="J16" s="90" t="b">
        <f t="shared" si="1"/>
        <v>1</v>
      </c>
    </row>
    <row r="17" spans="2:10" x14ac:dyDescent="0.35">
      <c r="B17" s="25" t="s">
        <v>94</v>
      </c>
      <c r="C17" s="102">
        <v>0</v>
      </c>
      <c r="D17" s="102">
        <v>0</v>
      </c>
      <c r="E17" s="102">
        <v>0</v>
      </c>
      <c r="F17" s="102">
        <v>0</v>
      </c>
      <c r="G17" s="103">
        <f>C17-D17-E17-F17</f>
        <v>0</v>
      </c>
      <c r="H17" s="102">
        <v>0</v>
      </c>
      <c r="I17" s="104">
        <v>0</v>
      </c>
      <c r="J17" s="90" t="b">
        <f>(C17-D17-E17-F17)=G17</f>
        <v>1</v>
      </c>
    </row>
    <row r="18" spans="2:10" x14ac:dyDescent="0.35">
      <c r="B18" s="13" t="s">
        <v>95</v>
      </c>
      <c r="C18" s="105">
        <v>0</v>
      </c>
      <c r="D18" s="105">
        <v>0</v>
      </c>
      <c r="E18" s="105">
        <v>0</v>
      </c>
      <c r="F18" s="105">
        <v>0</v>
      </c>
      <c r="G18" s="106">
        <f t="shared" si="2"/>
        <v>0</v>
      </c>
      <c r="H18" s="105">
        <v>0</v>
      </c>
      <c r="I18" s="107">
        <v>0</v>
      </c>
      <c r="J18" s="90" t="b">
        <f t="shared" si="1"/>
        <v>1</v>
      </c>
    </row>
    <row r="19" spans="2:10" x14ac:dyDescent="0.35">
      <c r="B19" s="19" t="s">
        <v>96</v>
      </c>
      <c r="C19" s="93">
        <v>0</v>
      </c>
      <c r="D19" s="93">
        <v>0</v>
      </c>
      <c r="E19" s="93">
        <v>0</v>
      </c>
      <c r="F19" s="93">
        <v>0</v>
      </c>
      <c r="G19" s="94">
        <f>C19-D19-E19-F19</f>
        <v>0</v>
      </c>
      <c r="H19" s="93">
        <v>0</v>
      </c>
      <c r="I19" s="95">
        <v>0</v>
      </c>
      <c r="J19" s="90" t="b">
        <f>(C19-D19-E19-F19)=G19</f>
        <v>1</v>
      </c>
    </row>
    <row r="20" spans="2:10" x14ac:dyDescent="0.35">
      <c r="B20" s="19" t="s">
        <v>97</v>
      </c>
      <c r="C20" s="93">
        <v>0</v>
      </c>
      <c r="D20" s="93">
        <v>0</v>
      </c>
      <c r="E20" s="93">
        <v>0</v>
      </c>
      <c r="F20" s="93">
        <v>0</v>
      </c>
      <c r="G20" s="94">
        <f>C20-D20-E20-F20</f>
        <v>0</v>
      </c>
      <c r="H20" s="93">
        <v>0</v>
      </c>
      <c r="I20" s="95">
        <v>0</v>
      </c>
      <c r="J20" s="90" t="b">
        <f>(C20-D20-E20-F20)=G20</f>
        <v>1</v>
      </c>
    </row>
    <row r="21" spans="2:10" x14ac:dyDescent="0.35">
      <c r="B21" s="19" t="s">
        <v>98</v>
      </c>
      <c r="C21" s="93">
        <v>0</v>
      </c>
      <c r="D21" s="93">
        <v>0</v>
      </c>
      <c r="E21" s="93">
        <v>0</v>
      </c>
      <c r="F21" s="93">
        <v>0</v>
      </c>
      <c r="G21" s="94">
        <f t="shared" ref="G21" si="3">C21-D21-E21-F21</f>
        <v>0</v>
      </c>
      <c r="H21" s="93">
        <v>0</v>
      </c>
      <c r="I21" s="95">
        <v>0</v>
      </c>
      <c r="J21" s="90" t="b">
        <f t="shared" ref="J21" si="4">(C21-D21-E21-F21)=G21</f>
        <v>1</v>
      </c>
    </row>
    <row r="22" spans="2:10" x14ac:dyDescent="0.35">
      <c r="B22" s="19" t="s">
        <v>99</v>
      </c>
      <c r="C22" s="93">
        <v>0</v>
      </c>
      <c r="D22" s="93">
        <v>0</v>
      </c>
      <c r="E22" s="93">
        <v>0</v>
      </c>
      <c r="F22" s="93">
        <v>0</v>
      </c>
      <c r="G22" s="94">
        <f t="shared" si="2"/>
        <v>0</v>
      </c>
      <c r="H22" s="93">
        <v>0</v>
      </c>
      <c r="I22" s="95">
        <v>0</v>
      </c>
      <c r="J22" s="90" t="b">
        <f t="shared" si="1"/>
        <v>1</v>
      </c>
    </row>
    <row r="23" spans="2:10" x14ac:dyDescent="0.35">
      <c r="B23" s="19" t="s">
        <v>100</v>
      </c>
      <c r="C23" s="93">
        <v>0</v>
      </c>
      <c r="D23" s="93">
        <v>0</v>
      </c>
      <c r="E23" s="93">
        <v>0</v>
      </c>
      <c r="F23" s="93">
        <v>0</v>
      </c>
      <c r="G23" s="94">
        <f>C23-D23-E23-F23</f>
        <v>0</v>
      </c>
      <c r="H23" s="93">
        <v>0</v>
      </c>
      <c r="I23" s="95">
        <v>0</v>
      </c>
      <c r="J23" s="90" t="b">
        <f>(C23-D23-E23-F23)=G23</f>
        <v>1</v>
      </c>
    </row>
    <row r="24" spans="2:10" x14ac:dyDescent="0.35">
      <c r="B24" s="42" t="s">
        <v>125</v>
      </c>
      <c r="C24" s="108">
        <v>0</v>
      </c>
      <c r="D24" s="108">
        <v>0</v>
      </c>
      <c r="E24" s="108">
        <v>0</v>
      </c>
      <c r="F24" s="108">
        <v>0</v>
      </c>
      <c r="G24" s="109">
        <f t="shared" ref="G24" si="5">C24-D24-E24-F24</f>
        <v>0</v>
      </c>
      <c r="H24" s="108">
        <v>0</v>
      </c>
      <c r="I24" s="110">
        <v>0</v>
      </c>
      <c r="J24" s="90" t="b">
        <f t="shared" ref="J24" si="6">(C24-D24-E24-F24)=G24</f>
        <v>1</v>
      </c>
    </row>
    <row r="25" spans="2:10" ht="11.5" customHeight="1" x14ac:dyDescent="0.35">
      <c r="B25" s="54" t="s">
        <v>126</v>
      </c>
    </row>
    <row r="26" spans="2:10" ht="9.65" customHeight="1" x14ac:dyDescent="0.35">
      <c r="B26" s="56" t="s">
        <v>127</v>
      </c>
      <c r="J26"/>
    </row>
    <row r="27" spans="2:10" ht="11.5" customHeight="1" x14ac:dyDescent="0.35">
      <c r="B27" s="111" t="s">
        <v>128</v>
      </c>
      <c r="J27"/>
    </row>
    <row r="28" spans="2:10" ht="7.5" customHeight="1" x14ac:dyDescent="0.35"/>
    <row r="29" spans="2:10" ht="14.5" customHeight="1" x14ac:dyDescent="0.35">
      <c r="B29" s="226" t="s">
        <v>129</v>
      </c>
      <c r="C29" s="227"/>
      <c r="E29" s="240" t="s">
        <v>132</v>
      </c>
      <c r="F29" s="229"/>
      <c r="G29" s="229"/>
      <c r="H29" s="229"/>
      <c r="I29" s="229"/>
    </row>
    <row r="30" spans="2:10" x14ac:dyDescent="0.35">
      <c r="B30" s="218"/>
      <c r="C30" s="221"/>
      <c r="E30" s="231"/>
      <c r="F30" s="232"/>
      <c r="G30" s="232"/>
      <c r="H30" s="232"/>
      <c r="I30" s="233"/>
    </row>
    <row r="31" spans="2:10" x14ac:dyDescent="0.35">
      <c r="B31" s="230"/>
      <c r="C31" s="221"/>
      <c r="E31" s="234"/>
      <c r="F31" s="235"/>
      <c r="G31" s="235"/>
      <c r="H31" s="235"/>
      <c r="I31" s="236"/>
    </row>
    <row r="32" spans="2:10" x14ac:dyDescent="0.35">
      <c r="B32" s="230"/>
      <c r="C32" s="221"/>
      <c r="E32" s="234"/>
      <c r="F32" s="235"/>
      <c r="G32" s="235"/>
      <c r="H32" s="235"/>
      <c r="I32" s="236"/>
    </row>
    <row r="33" spans="2:9" x14ac:dyDescent="0.35">
      <c r="B33" s="230"/>
      <c r="C33" s="221"/>
      <c r="E33" s="234"/>
      <c r="F33" s="235"/>
      <c r="G33" s="235"/>
      <c r="H33" s="235"/>
      <c r="I33" s="236"/>
    </row>
    <row r="34" spans="2:9" x14ac:dyDescent="0.35">
      <c r="B34" s="230"/>
      <c r="C34" s="221"/>
      <c r="E34" s="237"/>
      <c r="F34" s="238"/>
      <c r="G34" s="238"/>
      <c r="H34" s="238"/>
      <c r="I34" s="239"/>
    </row>
  </sheetData>
  <mergeCells count="4">
    <mergeCell ref="B29:C29"/>
    <mergeCell ref="E29:I29"/>
    <mergeCell ref="B30:C34"/>
    <mergeCell ref="E30:I34"/>
  </mergeCells>
  <conditionalFormatting sqref="J3:J24">
    <cfRule type="cellIs" dxfId="1" priority="1" operator="equal">
      <formula>FALSE</formula>
    </cfRule>
    <cfRule type="cellIs" dxfId="0" priority="2" operator="equal">
      <formula>TRUE</formula>
    </cfRule>
  </conditionalFormatting>
  <pageMargins left="0.25" right="0.25" top="0.75" bottom="0.75" header="0.3" footer="0.3"/>
  <pageSetup scale="7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C72EC-3435-48F9-A292-2DAE3A32B634}">
  <sheetPr codeName="Sheet7"/>
  <dimension ref="B1:F69"/>
  <sheetViews>
    <sheetView showGridLines="0" zoomScale="85" zoomScaleNormal="85" workbookViewId="0">
      <selection activeCell="C5" sqref="C5"/>
    </sheetView>
  </sheetViews>
  <sheetFormatPr defaultColWidth="9.1796875" defaultRowHeight="14.5" x14ac:dyDescent="0.35"/>
  <cols>
    <col min="1" max="1" width="1.1796875" style="2" customWidth="1"/>
    <col min="2" max="2" width="9.1796875" style="2"/>
    <col min="3" max="5" width="13" style="2" customWidth="1"/>
    <col min="6" max="16384" width="9.1796875" style="2"/>
  </cols>
  <sheetData>
    <row r="1" spans="2:5" ht="29.5" customHeight="1" x14ac:dyDescent="0.35">
      <c r="B1" s="116" t="s">
        <v>133</v>
      </c>
    </row>
    <row r="2" spans="2:5" ht="15.5" x14ac:dyDescent="0.35">
      <c r="B2" s="117" t="s">
        <v>134</v>
      </c>
    </row>
    <row r="3" spans="2:5" ht="6" customHeight="1" x14ac:dyDescent="0.35"/>
    <row r="4" spans="2:5" ht="29" x14ac:dyDescent="0.35">
      <c r="B4" s="122" t="s">
        <v>135</v>
      </c>
      <c r="C4" s="123" t="s">
        <v>136</v>
      </c>
      <c r="D4" s="123" t="s">
        <v>137</v>
      </c>
      <c r="E4" s="124" t="s">
        <v>102</v>
      </c>
    </row>
    <row r="5" spans="2:5" ht="20.25" customHeight="1" x14ac:dyDescent="0.35">
      <c r="B5" s="85" t="s">
        <v>138</v>
      </c>
      <c r="C5" s="120"/>
      <c r="D5" s="120"/>
      <c r="E5" s="121"/>
    </row>
    <row r="6" spans="2:5" ht="20.25" customHeight="1" x14ac:dyDescent="0.35">
      <c r="B6" s="86" t="s">
        <v>139</v>
      </c>
      <c r="C6" s="71"/>
      <c r="D6" s="71"/>
      <c r="E6" s="72"/>
    </row>
    <row r="7" spans="2:5" ht="20.25" customHeight="1" x14ac:dyDescent="0.35">
      <c r="B7" s="86" t="s">
        <v>140</v>
      </c>
      <c r="C7" s="71"/>
      <c r="D7" s="71"/>
      <c r="E7" s="72"/>
    </row>
    <row r="8" spans="2:5" ht="20.25" customHeight="1" x14ac:dyDescent="0.35">
      <c r="B8" s="86" t="s">
        <v>141</v>
      </c>
      <c r="C8" s="71"/>
      <c r="D8" s="71"/>
      <c r="E8" s="72"/>
    </row>
    <row r="9" spans="2:5" ht="20.25" customHeight="1" x14ac:dyDescent="0.35">
      <c r="B9" s="86" t="s">
        <v>142</v>
      </c>
      <c r="C9" s="71"/>
      <c r="D9" s="71"/>
      <c r="E9" s="72"/>
    </row>
    <row r="10" spans="2:5" ht="20.25" customHeight="1" x14ac:dyDescent="0.35">
      <c r="B10" s="86" t="s">
        <v>143</v>
      </c>
      <c r="C10" s="71"/>
      <c r="D10" s="71"/>
      <c r="E10" s="72"/>
    </row>
    <row r="11" spans="2:5" ht="20.25" customHeight="1" x14ac:dyDescent="0.35">
      <c r="B11" s="87" t="s">
        <v>144</v>
      </c>
      <c r="C11" s="118"/>
      <c r="D11" s="118"/>
      <c r="E11" s="119"/>
    </row>
    <row r="13" spans="2:5" ht="15.5" x14ac:dyDescent="0.35">
      <c r="B13" s="117" t="s">
        <v>145</v>
      </c>
    </row>
    <row r="14" spans="2:5" ht="6" customHeight="1" x14ac:dyDescent="0.35"/>
    <row r="15" spans="2:5" ht="29" x14ac:dyDescent="0.35">
      <c r="B15" s="122" t="s">
        <v>135</v>
      </c>
      <c r="C15" s="123" t="s">
        <v>136</v>
      </c>
      <c r="D15" s="123" t="s">
        <v>137</v>
      </c>
      <c r="E15" s="124" t="s">
        <v>102</v>
      </c>
    </row>
    <row r="16" spans="2:5" ht="20.25" customHeight="1" x14ac:dyDescent="0.35">
      <c r="B16" s="85" t="s">
        <v>138</v>
      </c>
      <c r="C16" s="120"/>
      <c r="D16" s="120"/>
      <c r="E16" s="121"/>
    </row>
    <row r="17" spans="2:5" ht="20.25" customHeight="1" x14ac:dyDescent="0.35">
      <c r="B17" s="86" t="s">
        <v>139</v>
      </c>
      <c r="C17" s="71"/>
      <c r="D17" s="71"/>
      <c r="E17" s="72"/>
    </row>
    <row r="18" spans="2:5" ht="20.25" customHeight="1" x14ac:dyDescent="0.35">
      <c r="B18" s="86" t="s">
        <v>140</v>
      </c>
      <c r="C18" s="71"/>
      <c r="D18" s="71"/>
      <c r="E18" s="72"/>
    </row>
    <row r="19" spans="2:5" ht="20.25" customHeight="1" x14ac:dyDescent="0.35">
      <c r="B19" s="86" t="s">
        <v>141</v>
      </c>
      <c r="C19" s="71"/>
      <c r="D19" s="71"/>
      <c r="E19" s="72"/>
    </row>
    <row r="20" spans="2:5" ht="20.25" customHeight="1" x14ac:dyDescent="0.35">
      <c r="B20" s="86" t="s">
        <v>142</v>
      </c>
      <c r="C20" s="71"/>
      <c r="D20" s="71"/>
      <c r="E20" s="72"/>
    </row>
    <row r="21" spans="2:5" ht="20.25" customHeight="1" x14ac:dyDescent="0.35">
      <c r="B21" s="86" t="s">
        <v>143</v>
      </c>
      <c r="C21" s="71"/>
      <c r="D21" s="71"/>
      <c r="E21" s="72"/>
    </row>
    <row r="22" spans="2:5" ht="20.25" customHeight="1" x14ac:dyDescent="0.35">
      <c r="B22" s="87" t="s">
        <v>144</v>
      </c>
      <c r="C22" s="118"/>
      <c r="D22" s="118"/>
      <c r="E22" s="119"/>
    </row>
    <row r="24" spans="2:5" ht="15.5" x14ac:dyDescent="0.35">
      <c r="B24" s="117" t="s">
        <v>146</v>
      </c>
    </row>
    <row r="25" spans="2:5" ht="6" customHeight="1" x14ac:dyDescent="0.35"/>
    <row r="26" spans="2:5" ht="29" x14ac:dyDescent="0.35">
      <c r="B26" s="122" t="s">
        <v>135</v>
      </c>
      <c r="C26" s="123" t="s">
        <v>136</v>
      </c>
      <c r="D26" s="123" t="s">
        <v>137</v>
      </c>
      <c r="E26" s="124" t="s">
        <v>102</v>
      </c>
    </row>
    <row r="27" spans="2:5" ht="20.25" customHeight="1" x14ac:dyDescent="0.35">
      <c r="B27" s="85" t="s">
        <v>138</v>
      </c>
      <c r="C27" s="120"/>
      <c r="D27" s="120"/>
      <c r="E27" s="121"/>
    </row>
    <row r="28" spans="2:5" ht="20.25" customHeight="1" x14ac:dyDescent="0.35">
      <c r="B28" s="86" t="s">
        <v>139</v>
      </c>
      <c r="C28" s="71"/>
      <c r="D28" s="71"/>
      <c r="E28" s="72"/>
    </row>
    <row r="29" spans="2:5" ht="20.25" customHeight="1" x14ac:dyDescent="0.35">
      <c r="B29" s="86" t="s">
        <v>140</v>
      </c>
      <c r="C29" s="71"/>
      <c r="D29" s="71"/>
      <c r="E29" s="72"/>
    </row>
    <row r="30" spans="2:5" ht="20.25" customHeight="1" x14ac:dyDescent="0.35">
      <c r="B30" s="86" t="s">
        <v>141</v>
      </c>
      <c r="C30" s="71"/>
      <c r="D30" s="71"/>
      <c r="E30" s="72"/>
    </row>
    <row r="31" spans="2:5" ht="20.25" customHeight="1" x14ac:dyDescent="0.35">
      <c r="B31" s="86" t="s">
        <v>142</v>
      </c>
      <c r="C31" s="71"/>
      <c r="D31" s="71"/>
      <c r="E31" s="72"/>
    </row>
    <row r="32" spans="2:5" ht="20.25" customHeight="1" x14ac:dyDescent="0.35">
      <c r="B32" s="86" t="s">
        <v>143</v>
      </c>
      <c r="C32" s="71"/>
      <c r="D32" s="71"/>
      <c r="E32" s="72"/>
    </row>
    <row r="33" spans="2:5" ht="20.25" customHeight="1" x14ac:dyDescent="0.35">
      <c r="B33" s="87" t="s">
        <v>144</v>
      </c>
      <c r="C33" s="118"/>
      <c r="D33" s="118"/>
      <c r="E33" s="119"/>
    </row>
    <row r="35" spans="2:5" ht="15.5" x14ac:dyDescent="0.35">
      <c r="B35" s="117" t="s">
        <v>147</v>
      </c>
    </row>
    <row r="36" spans="2:5" ht="6" customHeight="1" x14ac:dyDescent="0.35"/>
    <row r="37" spans="2:5" ht="29" x14ac:dyDescent="0.35">
      <c r="B37" s="122" t="s">
        <v>135</v>
      </c>
      <c r="C37" s="123" t="s">
        <v>136</v>
      </c>
      <c r="D37" s="123" t="s">
        <v>137</v>
      </c>
      <c r="E37" s="124" t="s">
        <v>102</v>
      </c>
    </row>
    <row r="38" spans="2:5" ht="20.25" customHeight="1" x14ac:dyDescent="0.35">
      <c r="B38" s="85" t="s">
        <v>138</v>
      </c>
      <c r="C38" s="120"/>
      <c r="D38" s="120"/>
      <c r="E38" s="121"/>
    </row>
    <row r="39" spans="2:5" ht="20.25" customHeight="1" x14ac:dyDescent="0.35">
      <c r="B39" s="86" t="s">
        <v>139</v>
      </c>
      <c r="C39" s="71"/>
      <c r="D39" s="71"/>
      <c r="E39" s="72"/>
    </row>
    <row r="40" spans="2:5" ht="20.25" customHeight="1" x14ac:dyDescent="0.35">
      <c r="B40" s="86" t="s">
        <v>140</v>
      </c>
      <c r="C40" s="71"/>
      <c r="D40" s="71"/>
      <c r="E40" s="72"/>
    </row>
    <row r="41" spans="2:5" ht="20.25" customHeight="1" x14ac:dyDescent="0.35">
      <c r="B41" s="86" t="s">
        <v>141</v>
      </c>
      <c r="C41" s="71"/>
      <c r="D41" s="71"/>
      <c r="E41" s="72"/>
    </row>
    <row r="42" spans="2:5" ht="20.25" customHeight="1" x14ac:dyDescent="0.35">
      <c r="B42" s="86" t="s">
        <v>142</v>
      </c>
      <c r="C42" s="71"/>
      <c r="D42" s="71"/>
      <c r="E42" s="72"/>
    </row>
    <row r="43" spans="2:5" ht="20.25" customHeight="1" x14ac:dyDescent="0.35">
      <c r="B43" s="86" t="s">
        <v>143</v>
      </c>
      <c r="C43" s="71"/>
      <c r="D43" s="71"/>
      <c r="E43" s="72"/>
    </row>
    <row r="44" spans="2:5" ht="20.25" customHeight="1" x14ac:dyDescent="0.35">
      <c r="B44" s="87" t="s">
        <v>144</v>
      </c>
      <c r="C44" s="118"/>
      <c r="D44" s="118"/>
      <c r="E44" s="119"/>
    </row>
    <row r="46" spans="2:5" ht="15.5" x14ac:dyDescent="0.35">
      <c r="B46" s="117" t="s">
        <v>148</v>
      </c>
    </row>
    <row r="47" spans="2:5" ht="6" customHeight="1" x14ac:dyDescent="0.35"/>
    <row r="48" spans="2:5" ht="29" x14ac:dyDescent="0.35">
      <c r="B48" s="122" t="s">
        <v>135</v>
      </c>
      <c r="C48" s="123" t="s">
        <v>136</v>
      </c>
      <c r="D48" s="123" t="s">
        <v>137</v>
      </c>
      <c r="E48" s="124" t="s">
        <v>102</v>
      </c>
    </row>
    <row r="49" spans="2:5" ht="20.25" customHeight="1" x14ac:dyDescent="0.35">
      <c r="B49" s="85" t="s">
        <v>138</v>
      </c>
      <c r="C49" s="120"/>
      <c r="D49" s="120"/>
      <c r="E49" s="121"/>
    </row>
    <row r="50" spans="2:5" ht="20.25" customHeight="1" x14ac:dyDescent="0.35">
      <c r="B50" s="86" t="s">
        <v>139</v>
      </c>
      <c r="C50" s="71"/>
      <c r="D50" s="71"/>
      <c r="E50" s="72"/>
    </row>
    <row r="51" spans="2:5" ht="20.25" customHeight="1" x14ac:dyDescent="0.35">
      <c r="B51" s="86" t="s">
        <v>140</v>
      </c>
      <c r="C51" s="71"/>
      <c r="D51" s="71"/>
      <c r="E51" s="72"/>
    </row>
    <row r="52" spans="2:5" ht="20.25" customHeight="1" x14ac:dyDescent="0.35">
      <c r="B52" s="86" t="s">
        <v>141</v>
      </c>
      <c r="C52" s="71"/>
      <c r="D52" s="71"/>
      <c r="E52" s="72"/>
    </row>
    <row r="53" spans="2:5" ht="20.25" customHeight="1" x14ac:dyDescent="0.35">
      <c r="B53" s="86" t="s">
        <v>142</v>
      </c>
      <c r="C53" s="71"/>
      <c r="D53" s="71"/>
      <c r="E53" s="72"/>
    </row>
    <row r="54" spans="2:5" ht="20.25" customHeight="1" x14ac:dyDescent="0.35">
      <c r="B54" s="86" t="s">
        <v>143</v>
      </c>
      <c r="C54" s="71"/>
      <c r="D54" s="71"/>
      <c r="E54" s="72"/>
    </row>
    <row r="55" spans="2:5" ht="20.25" customHeight="1" x14ac:dyDescent="0.35">
      <c r="B55" s="87" t="s">
        <v>144</v>
      </c>
      <c r="C55" s="118"/>
      <c r="D55" s="118"/>
      <c r="E55" s="119"/>
    </row>
    <row r="57" spans="2:5" ht="15.5" x14ac:dyDescent="0.35">
      <c r="B57" s="117" t="s">
        <v>149</v>
      </c>
    </row>
    <row r="58" spans="2:5" ht="6" customHeight="1" x14ac:dyDescent="0.35"/>
    <row r="59" spans="2:5" ht="29" x14ac:dyDescent="0.35">
      <c r="B59" s="122" t="s">
        <v>135</v>
      </c>
      <c r="C59" s="123" t="s">
        <v>136</v>
      </c>
      <c r="D59" s="123" t="s">
        <v>137</v>
      </c>
      <c r="E59" s="124" t="s">
        <v>102</v>
      </c>
    </row>
    <row r="60" spans="2:5" ht="20.25" customHeight="1" x14ac:dyDescent="0.35">
      <c r="B60" s="85" t="s">
        <v>138</v>
      </c>
      <c r="C60" s="120"/>
      <c r="D60" s="120"/>
      <c r="E60" s="121"/>
    </row>
    <row r="61" spans="2:5" ht="20.25" customHeight="1" x14ac:dyDescent="0.35">
      <c r="B61" s="86" t="s">
        <v>139</v>
      </c>
      <c r="C61" s="71"/>
      <c r="D61" s="71"/>
      <c r="E61" s="72"/>
    </row>
    <row r="62" spans="2:5" ht="20.25" customHeight="1" x14ac:dyDescent="0.35">
      <c r="B62" s="86" t="s">
        <v>140</v>
      </c>
      <c r="C62" s="71"/>
      <c r="D62" s="71"/>
      <c r="E62" s="72"/>
    </row>
    <row r="63" spans="2:5" ht="20.25" customHeight="1" x14ac:dyDescent="0.35">
      <c r="B63" s="86" t="s">
        <v>141</v>
      </c>
      <c r="C63" s="71"/>
      <c r="D63" s="71"/>
      <c r="E63" s="72"/>
    </row>
    <row r="64" spans="2:5" ht="20.25" customHeight="1" x14ac:dyDescent="0.35">
      <c r="B64" s="86" t="s">
        <v>142</v>
      </c>
      <c r="C64" s="71"/>
      <c r="D64" s="71"/>
      <c r="E64" s="72"/>
    </row>
    <row r="65" spans="2:6" ht="20.25" customHeight="1" x14ac:dyDescent="0.35">
      <c r="B65" s="86" t="s">
        <v>143</v>
      </c>
      <c r="C65" s="71"/>
      <c r="D65" s="71"/>
      <c r="E65" s="72"/>
    </row>
    <row r="66" spans="2:6" ht="20.25" customHeight="1" x14ac:dyDescent="0.35">
      <c r="B66" s="87" t="s">
        <v>144</v>
      </c>
      <c r="C66" s="118"/>
      <c r="D66" s="118"/>
      <c r="E66" s="119"/>
    </row>
    <row r="68" spans="2:6" ht="43.75" customHeight="1" x14ac:dyDescent="0.35">
      <c r="B68" s="241" t="s">
        <v>150</v>
      </c>
      <c r="C68" s="241"/>
      <c r="D68" s="241"/>
      <c r="E68" s="241"/>
      <c r="F68" s="241"/>
    </row>
    <row r="69" spans="2:6" x14ac:dyDescent="0.35">
      <c r="B69" s="139" t="s">
        <v>151</v>
      </c>
    </row>
  </sheetData>
  <mergeCells count="1">
    <mergeCell ref="B68:F68"/>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0775C-2036-473D-9E17-1608A18562B7}">
  <sheetPr codeName="Sheet9">
    <pageSetUpPr fitToPage="1"/>
  </sheetPr>
  <dimension ref="A1:K28"/>
  <sheetViews>
    <sheetView showGridLines="0" workbookViewId="0">
      <selection activeCell="C4" sqref="C4"/>
    </sheetView>
  </sheetViews>
  <sheetFormatPr defaultRowHeight="14.5" x14ac:dyDescent="0.35"/>
  <cols>
    <col min="1" max="1" width="5.453125" customWidth="1"/>
    <col min="2" max="2" width="9.81640625" customWidth="1"/>
    <col min="3" max="3" width="66.1796875" customWidth="1"/>
    <col min="4" max="4" width="17" customWidth="1"/>
  </cols>
  <sheetData>
    <row r="1" spans="1:11" ht="3.65" customHeight="1" x14ac:dyDescent="0.35"/>
    <row r="2" spans="1:11" ht="15.5" x14ac:dyDescent="0.35">
      <c r="B2" s="137" t="s">
        <v>152</v>
      </c>
      <c r="E2" s="136" t="s">
        <v>153</v>
      </c>
      <c r="F2" s="242"/>
      <c r="G2" s="243"/>
      <c r="H2" s="243"/>
    </row>
    <row r="3" spans="1:11" x14ac:dyDescent="0.35">
      <c r="C3" s="154" t="s">
        <v>154</v>
      </c>
    </row>
    <row r="4" spans="1:11" ht="26.5" x14ac:dyDescent="0.35">
      <c r="B4" s="57" t="s">
        <v>155</v>
      </c>
      <c r="C4" s="73"/>
    </row>
    <row r="6" spans="1:11" ht="18.5" x14ac:dyDescent="0.45">
      <c r="C6" s="57" t="s">
        <v>156</v>
      </c>
      <c r="D6" s="58">
        <v>100</v>
      </c>
      <c r="E6" s="256" t="s">
        <v>157</v>
      </c>
      <c r="F6" s="257"/>
      <c r="G6" s="257"/>
      <c r="H6" s="257"/>
      <c r="I6" s="257"/>
      <c r="J6" s="257"/>
      <c r="K6" s="257"/>
    </row>
    <row r="7" spans="1:11" x14ac:dyDescent="0.35">
      <c r="D7" t="s">
        <v>158</v>
      </c>
    </row>
    <row r="8" spans="1:11" ht="18.5" x14ac:dyDescent="0.45">
      <c r="A8" s="258" t="s">
        <v>159</v>
      </c>
      <c r="B8" s="74">
        <v>1</v>
      </c>
      <c r="C8" s="75" t="s">
        <v>160</v>
      </c>
      <c r="D8" s="59"/>
      <c r="E8" s="261"/>
      <c r="F8" s="262"/>
      <c r="G8" s="262"/>
      <c r="H8" s="262"/>
      <c r="I8" s="262"/>
      <c r="J8" s="262"/>
      <c r="K8" s="263"/>
    </row>
    <row r="9" spans="1:11" ht="18.5" x14ac:dyDescent="0.45">
      <c r="A9" s="259"/>
      <c r="B9" s="76">
        <f>B8+1</f>
        <v>2</v>
      </c>
      <c r="C9" s="75" t="s">
        <v>161</v>
      </c>
      <c r="D9" s="59"/>
      <c r="E9" s="264"/>
      <c r="F9" s="265"/>
      <c r="G9" s="265"/>
      <c r="H9" s="265"/>
      <c r="I9" s="265"/>
      <c r="J9" s="265"/>
      <c r="K9" s="266"/>
    </row>
    <row r="10" spans="1:11" ht="18.5" x14ac:dyDescent="0.45">
      <c r="A10" s="259"/>
      <c r="B10" s="76">
        <f>B9+1</f>
        <v>3</v>
      </c>
      <c r="C10" s="75" t="s">
        <v>162</v>
      </c>
      <c r="D10" s="59"/>
      <c r="E10" s="264"/>
      <c r="F10" s="265"/>
      <c r="G10" s="265"/>
      <c r="H10" s="265"/>
      <c r="I10" s="265"/>
      <c r="J10" s="265"/>
      <c r="K10" s="266"/>
    </row>
    <row r="11" spans="1:11" ht="18.5" x14ac:dyDescent="0.45">
      <c r="A11" s="259"/>
      <c r="B11" s="76">
        <f>B10+1</f>
        <v>4</v>
      </c>
      <c r="C11" s="75" t="s">
        <v>163</v>
      </c>
      <c r="D11" s="59"/>
      <c r="E11" s="264"/>
      <c r="F11" s="265"/>
      <c r="G11" s="265"/>
      <c r="H11" s="265"/>
      <c r="I11" s="265"/>
      <c r="J11" s="265"/>
      <c r="K11" s="266"/>
    </row>
    <row r="12" spans="1:11" ht="18.5" x14ac:dyDescent="0.45">
      <c r="A12" s="259"/>
      <c r="B12" s="76">
        <f t="shared" ref="B12:B18" si="0">B11+1</f>
        <v>5</v>
      </c>
      <c r="C12" s="75" t="s">
        <v>164</v>
      </c>
      <c r="D12" s="59"/>
      <c r="E12" s="264"/>
      <c r="F12" s="265"/>
      <c r="G12" s="265"/>
      <c r="H12" s="265"/>
      <c r="I12" s="265"/>
      <c r="J12" s="265"/>
      <c r="K12" s="266"/>
    </row>
    <row r="13" spans="1:11" ht="18.5" x14ac:dyDescent="0.45">
      <c r="A13" s="259"/>
      <c r="B13" s="76">
        <f t="shared" si="0"/>
        <v>6</v>
      </c>
      <c r="C13" s="75" t="s">
        <v>165</v>
      </c>
      <c r="D13" s="59"/>
      <c r="E13" s="264"/>
      <c r="F13" s="265"/>
      <c r="G13" s="265"/>
      <c r="H13" s="265"/>
      <c r="I13" s="265"/>
      <c r="J13" s="265"/>
      <c r="K13" s="266"/>
    </row>
    <row r="14" spans="1:11" ht="18.5" x14ac:dyDescent="0.45">
      <c r="A14" s="259"/>
      <c r="B14" s="76">
        <f t="shared" si="0"/>
        <v>7</v>
      </c>
      <c r="C14" s="75" t="s">
        <v>166</v>
      </c>
      <c r="D14" s="59"/>
      <c r="E14" s="264"/>
      <c r="F14" s="265"/>
      <c r="G14" s="265"/>
      <c r="H14" s="265"/>
      <c r="I14" s="265"/>
      <c r="J14" s="265"/>
      <c r="K14" s="266"/>
    </row>
    <row r="15" spans="1:11" ht="18.5" x14ac:dyDescent="0.45">
      <c r="A15" s="259"/>
      <c r="B15" s="76">
        <f t="shared" si="0"/>
        <v>8</v>
      </c>
      <c r="C15" s="75" t="s">
        <v>167</v>
      </c>
      <c r="D15" s="59"/>
      <c r="E15" s="77"/>
      <c r="F15" s="78"/>
      <c r="G15" s="78"/>
      <c r="H15" s="78"/>
      <c r="I15" s="78"/>
      <c r="J15" s="78"/>
      <c r="K15" s="79"/>
    </row>
    <row r="16" spans="1:11" ht="18.5" x14ac:dyDescent="0.45">
      <c r="A16" s="259"/>
      <c r="B16" s="76">
        <f t="shared" si="0"/>
        <v>9</v>
      </c>
      <c r="C16" s="75" t="s">
        <v>168</v>
      </c>
      <c r="D16" s="59"/>
      <c r="E16" s="77"/>
      <c r="F16" s="78"/>
      <c r="G16" s="78"/>
      <c r="H16" s="78"/>
      <c r="I16" s="78"/>
      <c r="J16" s="78"/>
      <c r="K16" s="79"/>
    </row>
    <row r="17" spans="1:11" ht="18.5" x14ac:dyDescent="0.45">
      <c r="A17" s="259"/>
      <c r="B17" s="76">
        <f t="shared" si="0"/>
        <v>10</v>
      </c>
      <c r="C17" s="75" t="s">
        <v>169</v>
      </c>
      <c r="D17" s="59"/>
      <c r="E17" s="264"/>
      <c r="F17" s="265"/>
      <c r="G17" s="265"/>
      <c r="H17" s="265"/>
      <c r="I17" s="265"/>
      <c r="J17" s="265"/>
      <c r="K17" s="266"/>
    </row>
    <row r="18" spans="1:11" ht="18.5" x14ac:dyDescent="0.45">
      <c r="A18" s="260"/>
      <c r="B18" s="80">
        <f t="shared" si="0"/>
        <v>11</v>
      </c>
      <c r="C18" s="81" t="s">
        <v>170</v>
      </c>
      <c r="D18" s="59"/>
      <c r="E18" s="267"/>
      <c r="F18" s="268"/>
      <c r="G18" s="268"/>
      <c r="H18" s="268"/>
      <c r="I18" s="268"/>
      <c r="J18" s="268"/>
      <c r="K18" s="269"/>
    </row>
    <row r="19" spans="1:11" ht="18.5" x14ac:dyDescent="0.45">
      <c r="C19" s="57" t="s">
        <v>171</v>
      </c>
      <c r="D19" s="58">
        <v>60</v>
      </c>
      <c r="E19" s="82"/>
      <c r="F19" s="82"/>
    </row>
    <row r="21" spans="1:11" x14ac:dyDescent="0.35">
      <c r="A21" s="244" t="s">
        <v>172</v>
      </c>
      <c r="B21" s="247"/>
      <c r="C21" s="248"/>
      <c r="D21" s="248"/>
      <c r="E21" s="248"/>
      <c r="F21" s="248"/>
      <c r="G21" s="248"/>
      <c r="H21" s="248"/>
      <c r="I21" s="248"/>
      <c r="J21" s="248"/>
      <c r="K21" s="249"/>
    </row>
    <row r="22" spans="1:11" x14ac:dyDescent="0.35">
      <c r="A22" s="245"/>
      <c r="B22" s="250"/>
      <c r="C22" s="251"/>
      <c r="D22" s="251"/>
      <c r="E22" s="251"/>
      <c r="F22" s="251"/>
      <c r="G22" s="251"/>
      <c r="H22" s="251"/>
      <c r="I22" s="251"/>
      <c r="J22" s="251"/>
      <c r="K22" s="252"/>
    </row>
    <row r="23" spans="1:11" x14ac:dyDescent="0.35">
      <c r="A23" s="246"/>
      <c r="B23" s="253"/>
      <c r="C23" s="254"/>
      <c r="D23" s="254"/>
      <c r="E23" s="254"/>
      <c r="F23" s="254"/>
      <c r="G23" s="254"/>
      <c r="H23" s="254"/>
      <c r="I23" s="254"/>
      <c r="J23" s="254"/>
      <c r="K23" s="255"/>
    </row>
    <row r="25" spans="1:11" x14ac:dyDescent="0.35">
      <c r="A25" s="89" t="s">
        <v>173</v>
      </c>
    </row>
    <row r="26" spans="1:11" x14ac:dyDescent="0.35">
      <c r="A26" t="s">
        <v>174</v>
      </c>
    </row>
    <row r="28" spans="1:11" x14ac:dyDescent="0.35">
      <c r="A28" s="154" t="s">
        <v>175</v>
      </c>
      <c r="B28" s="2"/>
      <c r="C28" s="2"/>
      <c r="D28" s="2"/>
      <c r="E28" s="2"/>
      <c r="F28" s="2"/>
      <c r="G28" s="2"/>
      <c r="H28" s="2"/>
      <c r="I28" s="2"/>
    </row>
  </sheetData>
  <mergeCells count="14">
    <mergeCell ref="F2:H2"/>
    <mergeCell ref="A21:A23"/>
    <mergeCell ref="B21:K23"/>
    <mergeCell ref="E6:K6"/>
    <mergeCell ref="A8:A18"/>
    <mergeCell ref="E8:K8"/>
    <mergeCell ref="E9:K9"/>
    <mergeCell ref="E12:K12"/>
    <mergeCell ref="E14:K14"/>
    <mergeCell ref="E13:K13"/>
    <mergeCell ref="E17:K17"/>
    <mergeCell ref="E18:K18"/>
    <mergeCell ref="E10:K10"/>
    <mergeCell ref="E11:K11"/>
  </mergeCells>
  <pageMargins left="0.7" right="0.7" top="0.75" bottom="0.75" header="0.3" footer="0.3"/>
  <pageSetup scale="75"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A51E8-2879-44EB-926F-7BA81A7DA8C6}">
  <sheetPr codeName="Sheet10">
    <pageSetUpPr fitToPage="1"/>
  </sheetPr>
  <dimension ref="B1:O49"/>
  <sheetViews>
    <sheetView showGridLines="0" zoomScale="115" zoomScaleNormal="115" workbookViewId="0">
      <selection activeCell="G2" sqref="G2:I2"/>
    </sheetView>
  </sheetViews>
  <sheetFormatPr defaultColWidth="8.81640625" defaultRowHeight="14.5" x14ac:dyDescent="0.35"/>
  <cols>
    <col min="1" max="1" width="0.81640625" style="84" customWidth="1"/>
    <col min="2" max="2" width="8.54296875" style="2" customWidth="1"/>
    <col min="3" max="3" width="8.81640625" style="2"/>
    <col min="4" max="4" width="11.453125" style="2" customWidth="1"/>
    <col min="5" max="6" width="8.81640625" style="2"/>
    <col min="7" max="7" width="2.453125" style="2" customWidth="1"/>
    <col min="8" max="8" width="8.54296875" style="2" customWidth="1"/>
    <col min="9" max="9" width="10.1796875" style="2" customWidth="1"/>
    <col min="10" max="12" width="8.81640625" style="2"/>
    <col min="13" max="13" width="12.54296875" style="84" customWidth="1"/>
    <col min="14" max="16384" width="8.81640625" style="84"/>
  </cols>
  <sheetData>
    <row r="1" spans="2:15" ht="26.5" customHeight="1" x14ac:dyDescent="0.35">
      <c r="B1" s="201" t="s">
        <v>176</v>
      </c>
    </row>
    <row r="2" spans="2:15" ht="23.5" customHeight="1" x14ac:dyDescent="0.3">
      <c r="F2" s="136" t="s">
        <v>153</v>
      </c>
      <c r="G2" s="271"/>
      <c r="H2" s="272"/>
      <c r="I2" s="273"/>
      <c r="K2" s="270" t="s">
        <v>177</v>
      </c>
      <c r="L2" s="270"/>
      <c r="M2" s="270"/>
      <c r="N2" s="270"/>
      <c r="O2" s="270"/>
    </row>
    <row r="3" spans="2:15" ht="7.4" customHeight="1" x14ac:dyDescent="0.35"/>
    <row r="4" spans="2:15" ht="17.149999999999999" customHeight="1" x14ac:dyDescent="0.35">
      <c r="B4" s="83" t="s">
        <v>178</v>
      </c>
      <c r="F4" s="84"/>
      <c r="G4" s="84"/>
      <c r="H4" s="84"/>
      <c r="I4" s="84"/>
      <c r="J4" s="84"/>
      <c r="K4" s="83" t="s">
        <v>179</v>
      </c>
      <c r="M4" s="2"/>
      <c r="N4" s="2"/>
    </row>
    <row r="5" spans="2:15" x14ac:dyDescent="0.35">
      <c r="B5" s="88"/>
      <c r="E5" s="2" t="s">
        <v>180</v>
      </c>
      <c r="H5" s="2" t="s">
        <v>181</v>
      </c>
      <c r="K5" s="88"/>
      <c r="M5" s="2"/>
      <c r="N5" s="2" t="s">
        <v>180</v>
      </c>
      <c r="O5" s="2"/>
    </row>
    <row r="6" spans="2:15" x14ac:dyDescent="0.35">
      <c r="B6" s="84" t="s">
        <v>182</v>
      </c>
      <c r="E6" s="285"/>
      <c r="F6" s="286"/>
      <c r="H6" s="287" t="s">
        <v>183</v>
      </c>
      <c r="I6" s="288"/>
      <c r="K6" s="84" t="s">
        <v>182</v>
      </c>
      <c r="M6" s="2"/>
      <c r="N6" s="285"/>
      <c r="O6" s="286"/>
    </row>
    <row r="7" spans="2:15" x14ac:dyDescent="0.35">
      <c r="B7" s="84" t="s">
        <v>184</v>
      </c>
      <c r="E7" s="283"/>
      <c r="F7" s="284"/>
      <c r="H7" s="289">
        <v>0.5</v>
      </c>
      <c r="I7" s="290"/>
      <c r="K7" s="84" t="s">
        <v>184</v>
      </c>
      <c r="M7" s="2"/>
      <c r="N7" s="283"/>
      <c r="O7" s="284"/>
    </row>
    <row r="8" spans="2:15" x14ac:dyDescent="0.35">
      <c r="B8" s="84" t="s">
        <v>185</v>
      </c>
      <c r="E8" s="283"/>
      <c r="F8" s="284"/>
      <c r="H8" s="289" t="s">
        <v>186</v>
      </c>
      <c r="I8" s="290"/>
      <c r="K8" s="84" t="s">
        <v>185</v>
      </c>
      <c r="M8" s="2"/>
      <c r="N8" s="283"/>
      <c r="O8" s="284"/>
    </row>
    <row r="9" spans="2:15" x14ac:dyDescent="0.35">
      <c r="B9" s="84" t="s">
        <v>187</v>
      </c>
      <c r="E9" s="283"/>
      <c r="F9" s="284"/>
      <c r="H9" s="289" t="s">
        <v>188</v>
      </c>
      <c r="I9" s="290"/>
      <c r="K9" s="84" t="s">
        <v>187</v>
      </c>
      <c r="M9" s="2"/>
      <c r="N9" s="283"/>
      <c r="O9" s="284"/>
    </row>
    <row r="10" spans="2:15" x14ac:dyDescent="0.35">
      <c r="B10" s="84" t="s">
        <v>189</v>
      </c>
      <c r="E10" s="283"/>
      <c r="F10" s="284"/>
      <c r="H10" s="289" t="s">
        <v>190</v>
      </c>
      <c r="I10" s="290"/>
      <c r="K10" s="84" t="s">
        <v>189</v>
      </c>
      <c r="M10" s="2"/>
      <c r="N10" s="283"/>
      <c r="O10" s="284"/>
    </row>
    <row r="11" spans="2:15" x14ac:dyDescent="0.35">
      <c r="B11" s="84" t="s">
        <v>191</v>
      </c>
      <c r="E11" s="283"/>
      <c r="F11" s="284"/>
      <c r="H11" s="289" t="s">
        <v>122</v>
      </c>
      <c r="I11" s="290"/>
      <c r="K11" s="84" t="s">
        <v>191</v>
      </c>
      <c r="M11" s="2"/>
      <c r="N11" s="283"/>
      <c r="O11" s="284"/>
    </row>
    <row r="12" spans="2:15" x14ac:dyDescent="0.35">
      <c r="M12" s="2"/>
      <c r="N12" s="2"/>
      <c r="O12" s="2"/>
    </row>
    <row r="13" spans="2:15" ht="18.5" x14ac:dyDescent="0.35">
      <c r="B13" s="83" t="s">
        <v>192</v>
      </c>
      <c r="K13" s="83" t="s">
        <v>193</v>
      </c>
      <c r="M13" s="2"/>
      <c r="N13" s="2"/>
      <c r="O13" s="2"/>
    </row>
    <row r="14" spans="2:15" x14ac:dyDescent="0.35">
      <c r="B14" s="88"/>
      <c r="E14" s="2" t="s">
        <v>180</v>
      </c>
      <c r="H14" s="2" t="s">
        <v>181</v>
      </c>
      <c r="K14" s="88"/>
      <c r="M14" s="2"/>
      <c r="N14" s="2" t="s">
        <v>180</v>
      </c>
      <c r="O14" s="2"/>
    </row>
    <row r="15" spans="2:15" x14ac:dyDescent="0.35">
      <c r="B15" s="84" t="s">
        <v>194</v>
      </c>
      <c r="E15" s="285"/>
      <c r="F15" s="286"/>
      <c r="H15" s="291">
        <v>0.02</v>
      </c>
      <c r="I15" s="288"/>
      <c r="K15" s="84" t="s">
        <v>194</v>
      </c>
      <c r="M15" s="2"/>
      <c r="N15" s="285"/>
      <c r="O15" s="286"/>
    </row>
    <row r="16" spans="2:15" x14ac:dyDescent="0.35">
      <c r="B16" s="84" t="s">
        <v>195</v>
      </c>
      <c r="E16" s="283"/>
      <c r="F16" s="284"/>
      <c r="H16" s="289">
        <v>0.4</v>
      </c>
      <c r="I16" s="290"/>
      <c r="K16" s="84" t="s">
        <v>195</v>
      </c>
      <c r="M16" s="2"/>
      <c r="N16" s="283"/>
      <c r="O16" s="284"/>
    </row>
    <row r="17" spans="2:15" x14ac:dyDescent="0.35">
      <c r="B17" s="84" t="s">
        <v>196</v>
      </c>
      <c r="E17" s="283"/>
      <c r="F17" s="284"/>
      <c r="H17" s="289">
        <v>0.5</v>
      </c>
      <c r="I17" s="290"/>
      <c r="K17" s="84" t="s">
        <v>196</v>
      </c>
      <c r="M17" s="2"/>
      <c r="N17" s="283"/>
      <c r="O17" s="284"/>
    </row>
    <row r="18" spans="2:15" x14ac:dyDescent="0.35">
      <c r="B18" s="84" t="s">
        <v>197</v>
      </c>
      <c r="E18" s="283"/>
      <c r="F18" s="284"/>
      <c r="H18" s="289" t="s">
        <v>198</v>
      </c>
      <c r="I18" s="290"/>
      <c r="K18" s="84" t="s">
        <v>197</v>
      </c>
      <c r="M18" s="2"/>
      <c r="N18" s="283"/>
      <c r="O18" s="284"/>
    </row>
    <row r="19" spans="2:15" x14ac:dyDescent="0.35">
      <c r="B19" s="84" t="s">
        <v>191</v>
      </c>
      <c r="E19" s="283"/>
      <c r="F19" s="284"/>
      <c r="H19" s="289" t="s">
        <v>122</v>
      </c>
      <c r="I19" s="290"/>
      <c r="K19" s="84" t="s">
        <v>191</v>
      </c>
      <c r="M19" s="2"/>
      <c r="N19" s="283"/>
      <c r="O19" s="284"/>
    </row>
    <row r="21" spans="2:15" ht="18.5" x14ac:dyDescent="0.35">
      <c r="B21" s="83" t="s">
        <v>199</v>
      </c>
    </row>
    <row r="23" spans="2:15" x14ac:dyDescent="0.35">
      <c r="B23" s="274" t="s">
        <v>200</v>
      </c>
      <c r="C23" s="275"/>
      <c r="D23" s="275"/>
      <c r="E23" s="275"/>
      <c r="F23" s="275"/>
      <c r="G23" s="275"/>
      <c r="H23" s="275"/>
      <c r="I23" s="275"/>
      <c r="J23" s="275"/>
      <c r="K23" s="275"/>
      <c r="L23" s="275"/>
      <c r="M23" s="276"/>
    </row>
    <row r="24" spans="2:15" x14ac:dyDescent="0.35">
      <c r="B24" s="277"/>
      <c r="C24" s="278"/>
      <c r="D24" s="278"/>
      <c r="E24" s="278"/>
      <c r="F24" s="278"/>
      <c r="G24" s="278"/>
      <c r="H24" s="278"/>
      <c r="I24" s="278"/>
      <c r="J24" s="278"/>
      <c r="K24" s="278"/>
      <c r="L24" s="278"/>
      <c r="M24" s="279"/>
    </row>
    <row r="25" spans="2:15" x14ac:dyDescent="0.35">
      <c r="B25" s="280"/>
      <c r="C25" s="281"/>
      <c r="D25" s="281"/>
      <c r="E25" s="281"/>
      <c r="F25" s="281"/>
      <c r="G25" s="281"/>
      <c r="H25" s="281"/>
      <c r="I25" s="281"/>
      <c r="J25" s="281"/>
      <c r="K25" s="281"/>
      <c r="L25" s="281"/>
      <c r="M25" s="282"/>
    </row>
    <row r="26" spans="2:15" x14ac:dyDescent="0.35">
      <c r="B26" s="280"/>
      <c r="C26" s="281"/>
      <c r="D26" s="281"/>
      <c r="E26" s="281"/>
      <c r="F26" s="281"/>
      <c r="G26" s="281"/>
      <c r="H26" s="281"/>
      <c r="I26" s="281"/>
      <c r="J26" s="281"/>
      <c r="K26" s="281"/>
      <c r="L26" s="281"/>
      <c r="M26" s="282"/>
    </row>
    <row r="27" spans="2:15" x14ac:dyDescent="0.35">
      <c r="B27" s="280"/>
      <c r="C27" s="281"/>
      <c r="D27" s="281"/>
      <c r="E27" s="281"/>
      <c r="F27" s="281"/>
      <c r="G27" s="281"/>
      <c r="H27" s="281"/>
      <c r="I27" s="281"/>
      <c r="J27" s="281"/>
      <c r="K27" s="281"/>
      <c r="L27" s="281"/>
      <c r="M27" s="282"/>
    </row>
    <row r="28" spans="2:15" x14ac:dyDescent="0.35">
      <c r="B28" s="280"/>
      <c r="C28" s="281"/>
      <c r="D28" s="281"/>
      <c r="E28" s="281"/>
      <c r="F28" s="281"/>
      <c r="G28" s="281"/>
      <c r="H28" s="281"/>
      <c r="I28" s="281"/>
      <c r="J28" s="281"/>
      <c r="K28" s="281"/>
      <c r="L28" s="281"/>
      <c r="M28" s="282"/>
    </row>
    <row r="29" spans="2:15" x14ac:dyDescent="0.35">
      <c r="B29"/>
      <c r="C29"/>
      <c r="D29"/>
      <c r="E29"/>
      <c r="F29"/>
      <c r="G29"/>
      <c r="H29"/>
      <c r="I29"/>
      <c r="J29"/>
      <c r="K29"/>
      <c r="L29"/>
      <c r="M29"/>
    </row>
    <row r="30" spans="2:15" x14ac:dyDescent="0.35">
      <c r="B30" s="274" t="s">
        <v>201</v>
      </c>
      <c r="C30" s="275"/>
      <c r="D30" s="275"/>
      <c r="E30" s="275"/>
      <c r="F30" s="275"/>
      <c r="G30" s="275"/>
      <c r="H30" s="275"/>
      <c r="I30" s="275"/>
      <c r="J30" s="275"/>
      <c r="K30" s="275"/>
      <c r="L30" s="275"/>
      <c r="M30" s="276"/>
    </row>
    <row r="31" spans="2:15" x14ac:dyDescent="0.35">
      <c r="B31" s="277"/>
      <c r="C31" s="278"/>
      <c r="D31" s="278"/>
      <c r="E31" s="278"/>
      <c r="F31" s="278"/>
      <c r="G31" s="278"/>
      <c r="H31" s="278"/>
      <c r="I31" s="278"/>
      <c r="J31" s="278"/>
      <c r="K31" s="278"/>
      <c r="L31" s="278"/>
      <c r="M31" s="279"/>
    </row>
    <row r="32" spans="2:15" x14ac:dyDescent="0.35">
      <c r="B32" s="280"/>
      <c r="C32" s="281"/>
      <c r="D32" s="281"/>
      <c r="E32" s="281"/>
      <c r="F32" s="281"/>
      <c r="G32" s="281"/>
      <c r="H32" s="281"/>
      <c r="I32" s="281"/>
      <c r="J32" s="281"/>
      <c r="K32" s="281"/>
      <c r="L32" s="281"/>
      <c r="M32" s="282"/>
    </row>
    <row r="33" spans="2:13" x14ac:dyDescent="0.35">
      <c r="B33" s="280"/>
      <c r="C33" s="281"/>
      <c r="D33" s="281"/>
      <c r="E33" s="281"/>
      <c r="F33" s="281"/>
      <c r="G33" s="281"/>
      <c r="H33" s="281"/>
      <c r="I33" s="281"/>
      <c r="J33" s="281"/>
      <c r="K33" s="281"/>
      <c r="L33" s="281"/>
      <c r="M33" s="282"/>
    </row>
    <row r="34" spans="2:13" x14ac:dyDescent="0.35">
      <c r="B34" s="280"/>
      <c r="C34" s="281"/>
      <c r="D34" s="281"/>
      <c r="E34" s="281"/>
      <c r="F34" s="281"/>
      <c r="G34" s="281"/>
      <c r="H34" s="281"/>
      <c r="I34" s="281"/>
      <c r="J34" s="281"/>
      <c r="K34" s="281"/>
      <c r="L34" s="281"/>
      <c r="M34" s="282"/>
    </row>
    <row r="35" spans="2:13" x14ac:dyDescent="0.35">
      <c r="B35" s="280"/>
      <c r="C35" s="281"/>
      <c r="D35" s="281"/>
      <c r="E35" s="281"/>
      <c r="F35" s="281"/>
      <c r="G35" s="281"/>
      <c r="H35" s="281"/>
      <c r="I35" s="281"/>
      <c r="J35" s="281"/>
      <c r="K35" s="281"/>
      <c r="L35" s="281"/>
      <c r="M35" s="282"/>
    </row>
    <row r="36" spans="2:13" x14ac:dyDescent="0.35">
      <c r="B36"/>
      <c r="C36"/>
      <c r="D36"/>
      <c r="E36"/>
      <c r="F36"/>
      <c r="G36"/>
      <c r="H36"/>
      <c r="I36"/>
      <c r="J36"/>
      <c r="K36"/>
      <c r="L36"/>
      <c r="M36"/>
    </row>
    <row r="37" spans="2:13" x14ac:dyDescent="0.35">
      <c r="B37" s="274" t="s">
        <v>202</v>
      </c>
      <c r="C37" s="275"/>
      <c r="D37" s="275"/>
      <c r="E37" s="275"/>
      <c r="F37" s="275"/>
      <c r="G37" s="275"/>
      <c r="H37" s="275"/>
      <c r="I37" s="275"/>
      <c r="J37" s="275"/>
      <c r="K37" s="275"/>
      <c r="L37" s="275"/>
      <c r="M37" s="276"/>
    </row>
    <row r="38" spans="2:13" x14ac:dyDescent="0.35">
      <c r="B38" s="277"/>
      <c r="C38" s="278"/>
      <c r="D38" s="278"/>
      <c r="E38" s="278"/>
      <c r="F38" s="278"/>
      <c r="G38" s="278"/>
      <c r="H38" s="278"/>
      <c r="I38" s="278"/>
      <c r="J38" s="278"/>
      <c r="K38" s="278"/>
      <c r="L38" s="278"/>
      <c r="M38" s="279"/>
    </row>
    <row r="39" spans="2:13" x14ac:dyDescent="0.35">
      <c r="B39" s="280"/>
      <c r="C39" s="281"/>
      <c r="D39" s="281"/>
      <c r="E39" s="281"/>
      <c r="F39" s="281"/>
      <c r="G39" s="281"/>
      <c r="H39" s="281"/>
      <c r="I39" s="281"/>
      <c r="J39" s="281"/>
      <c r="K39" s="281"/>
      <c r="L39" s="281"/>
      <c r="M39" s="282"/>
    </row>
    <row r="40" spans="2:13" x14ac:dyDescent="0.35">
      <c r="B40" s="280"/>
      <c r="C40" s="281"/>
      <c r="D40" s="281"/>
      <c r="E40" s="281"/>
      <c r="F40" s="281"/>
      <c r="G40" s="281"/>
      <c r="H40" s="281"/>
      <c r="I40" s="281"/>
      <c r="J40" s="281"/>
      <c r="K40" s="281"/>
      <c r="L40" s="281"/>
      <c r="M40" s="282"/>
    </row>
    <row r="41" spans="2:13" x14ac:dyDescent="0.35">
      <c r="B41" s="280"/>
      <c r="C41" s="281"/>
      <c r="D41" s="281"/>
      <c r="E41" s="281"/>
      <c r="F41" s="281"/>
      <c r="G41" s="281"/>
      <c r="H41" s="281"/>
      <c r="I41" s="281"/>
      <c r="J41" s="281"/>
      <c r="K41" s="281"/>
      <c r="L41" s="281"/>
      <c r="M41" s="282"/>
    </row>
    <row r="42" spans="2:13" x14ac:dyDescent="0.35">
      <c r="B42" s="280"/>
      <c r="C42" s="281"/>
      <c r="D42" s="281"/>
      <c r="E42" s="281"/>
      <c r="F42" s="281"/>
      <c r="G42" s="281"/>
      <c r="H42" s="281"/>
      <c r="I42" s="281"/>
      <c r="J42" s="281"/>
      <c r="K42" s="281"/>
      <c r="L42" s="281"/>
      <c r="M42" s="282"/>
    </row>
    <row r="43" spans="2:13" x14ac:dyDescent="0.35">
      <c r="B43"/>
      <c r="C43"/>
      <c r="D43"/>
      <c r="E43"/>
      <c r="F43"/>
      <c r="G43"/>
      <c r="H43"/>
      <c r="I43"/>
      <c r="J43"/>
      <c r="K43"/>
      <c r="L43"/>
      <c r="M43"/>
    </row>
    <row r="44" spans="2:13" x14ac:dyDescent="0.35">
      <c r="B44" s="274" t="s">
        <v>203</v>
      </c>
      <c r="C44" s="275"/>
      <c r="D44" s="275"/>
      <c r="E44" s="275"/>
      <c r="F44" s="275"/>
      <c r="G44" s="275"/>
      <c r="H44" s="275"/>
      <c r="I44" s="275"/>
      <c r="J44" s="275"/>
      <c r="K44" s="275"/>
      <c r="L44" s="275"/>
      <c r="M44" s="276"/>
    </row>
    <row r="45" spans="2:13" x14ac:dyDescent="0.35">
      <c r="B45" s="277"/>
      <c r="C45" s="278"/>
      <c r="D45" s="278"/>
      <c r="E45" s="278"/>
      <c r="F45" s="278"/>
      <c r="G45" s="278"/>
      <c r="H45" s="278"/>
      <c r="I45" s="278"/>
      <c r="J45" s="278"/>
      <c r="K45" s="278"/>
      <c r="L45" s="278"/>
      <c r="M45" s="279"/>
    </row>
    <row r="46" spans="2:13" x14ac:dyDescent="0.35">
      <c r="B46" s="280"/>
      <c r="C46" s="281"/>
      <c r="D46" s="281"/>
      <c r="E46" s="281"/>
      <c r="F46" s="281"/>
      <c r="G46" s="281"/>
      <c r="H46" s="281"/>
      <c r="I46" s="281"/>
      <c r="J46" s="281"/>
      <c r="K46" s="281"/>
      <c r="L46" s="281"/>
      <c r="M46" s="282"/>
    </row>
    <row r="47" spans="2:13" x14ac:dyDescent="0.35">
      <c r="B47" s="280"/>
      <c r="C47" s="281"/>
      <c r="D47" s="281"/>
      <c r="E47" s="281"/>
      <c r="F47" s="281"/>
      <c r="G47" s="281"/>
      <c r="H47" s="281"/>
      <c r="I47" s="281"/>
      <c r="J47" s="281"/>
      <c r="K47" s="281"/>
      <c r="L47" s="281"/>
      <c r="M47" s="282"/>
    </row>
    <row r="48" spans="2:13" x14ac:dyDescent="0.35">
      <c r="B48" s="280"/>
      <c r="C48" s="281"/>
      <c r="D48" s="281"/>
      <c r="E48" s="281"/>
      <c r="F48" s="281"/>
      <c r="G48" s="281"/>
      <c r="H48" s="281"/>
      <c r="I48" s="281"/>
      <c r="J48" s="281"/>
      <c r="K48" s="281"/>
      <c r="L48" s="281"/>
      <c r="M48" s="282"/>
    </row>
    <row r="49" spans="2:13" x14ac:dyDescent="0.35">
      <c r="B49" s="280"/>
      <c r="C49" s="281"/>
      <c r="D49" s="281"/>
      <c r="E49" s="281"/>
      <c r="F49" s="281"/>
      <c r="G49" s="281"/>
      <c r="H49" s="281"/>
      <c r="I49" s="281"/>
      <c r="J49" s="281"/>
      <c r="K49" s="281"/>
      <c r="L49" s="281"/>
      <c r="M49" s="282"/>
    </row>
  </sheetData>
  <mergeCells count="43">
    <mergeCell ref="N18:O18"/>
    <mergeCell ref="N19:O19"/>
    <mergeCell ref="B23:M23"/>
    <mergeCell ref="N15:O15"/>
    <mergeCell ref="N16:O16"/>
    <mergeCell ref="N17:O17"/>
    <mergeCell ref="E18:F18"/>
    <mergeCell ref="H18:I18"/>
    <mergeCell ref="E19:F19"/>
    <mergeCell ref="H19:I19"/>
    <mergeCell ref="E15:F15"/>
    <mergeCell ref="H15:I15"/>
    <mergeCell ref="E16:F16"/>
    <mergeCell ref="H16:I16"/>
    <mergeCell ref="E17:F17"/>
    <mergeCell ref="H17:I17"/>
    <mergeCell ref="H6:I6"/>
    <mergeCell ref="H7:I7"/>
    <mergeCell ref="H8:I8"/>
    <mergeCell ref="H11:I11"/>
    <mergeCell ref="H9:I9"/>
    <mergeCell ref="H10:I10"/>
    <mergeCell ref="N10:O10"/>
    <mergeCell ref="N11:O11"/>
    <mergeCell ref="N6:O6"/>
    <mergeCell ref="N7:O7"/>
    <mergeCell ref="N8:O8"/>
    <mergeCell ref="K2:O2"/>
    <mergeCell ref="G2:I2"/>
    <mergeCell ref="B44:M44"/>
    <mergeCell ref="B45:M49"/>
    <mergeCell ref="E7:F7"/>
    <mergeCell ref="E8:F8"/>
    <mergeCell ref="E11:F11"/>
    <mergeCell ref="E9:F9"/>
    <mergeCell ref="E10:F10"/>
    <mergeCell ref="B24:M28"/>
    <mergeCell ref="B30:M30"/>
    <mergeCell ref="B31:M35"/>
    <mergeCell ref="B37:M37"/>
    <mergeCell ref="B38:M42"/>
    <mergeCell ref="E6:F6"/>
    <mergeCell ref="N9:O9"/>
  </mergeCells>
  <pageMargins left="0.7" right="0.7" top="0.75" bottom="0.75" header="0.3" footer="0.3"/>
  <pageSetup scale="99" fitToHeight="2"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AA125B475A3CC4C91450B3A33A38F2B" ma:contentTypeVersion="3" ma:contentTypeDescription="Create a new document." ma:contentTypeScope="" ma:versionID="38033e988a05bbd497932bbc465fc29b">
  <xsd:schema xmlns:xsd="http://www.w3.org/2001/XMLSchema" xmlns:xs="http://www.w3.org/2001/XMLSchema" xmlns:p="http://schemas.microsoft.com/office/2006/metadata/properties" xmlns:ns2="cd2c83a2-b3ff-4303-8e0e-531c06f075fd" targetNamespace="http://schemas.microsoft.com/office/2006/metadata/properties" ma:root="true" ma:fieldsID="efe5d67dfbfadaa039fde7137d6c6b77" ns2:_="">
    <xsd:import namespace="cd2c83a2-b3ff-4303-8e0e-531c06f075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2c83a2-b3ff-4303-8e0e-531c06f075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U D A A B Q S w M E F A A C A A g A Y l Y j W n 0 U F W K l A A A A 9 w A A A B I A H A B D b 2 5 m a W c v U G F j a 2 F n Z S 5 4 b W w g o h g A K K A U A A A A A A A A A A A A A A A A A A A A A A A A A A A A h Y 9 B D o I w F E S v Q r q n L d U Y Q z 5 l 4 V Y S E 6 J x S 2 q F R v g Y W i x 3 c + G R v I I Y R d 2 5 n J k 3 y c z 9 e o N 0 a O r g o j t r W k x I R D k J N K r 2 Y L B M S O + O 4 Z K k E j a F O h W l D k Y Y b T x Y k 5 D K u X P M m P e e + h l t u 5 I J z i O 2 z 9 a 5 q n R T h A a t K 1 B p 8 m k d / r e I h N 1 r j B Q 0 E g s q 5 l x Q D m x y I T P 4 J c Q 4 + J n + m L D q a 9 d 3 W m o M t z m w S Q J 7 n 5 A P U E s D B B Q A A g A I A G J W I 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i V i N a K I p H u A 4 A A A A R A A A A E w A c A E Z v c m 1 1 b G F z L 1 N l Y 3 R p b 2 4 x L m 0 g o h g A K K A U A A A A A A A A A A A A A A A A A A A A A A A A A A A A K 0 5 N L s n M z 1 M I h t C G 1 g B Q S w E C L Q A U A A I A C A B i V i N a f R Q V Y q U A A A D 3 A A A A E g A A A A A A A A A A A A A A A A A A A A A A Q 2 9 u Z m l n L 1 B h Y 2 t h Z 2 U u e G 1 s U E s B A i 0 A F A A C A A g A Y l Y j W g / K 6 a u k A A A A 6 Q A A A B M A A A A A A A A A A A A A A A A A 8 Q A A A F t D b 2 5 0 Z W 5 0 X 1 R 5 c G V z X S 5 4 b W x Q S w E C L Q A U A A I A C A B i V i N 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b 8 q W I a D 5 F 0 G p q A x 1 j U j 2 v Q A A A A A C A A A A A A A D Z g A A w A A A A B A A A A D b + H C P G u J + D n I 2 m 4 W T V 5 Z Z A A A A A A S A A A C g A A A A E A A A A G z N i r g 0 z 2 f 6 w s S B b g W s W m p Q A A A A I V N g 8 / x 6 C 0 / 2 b K 7 M o 9 I M 7 3 O 0 n j K G l + 1 0 U u V S T K 0 G u 5 6 c 7 E J x o E z b F 5 v s u Y 1 B r F A o c U Z V 6 a D z C 0 N F 5 H 3 A 4 2 f A W f E e W a E U Q O i + W C 3 e G R C 9 e W 4 U A A A A m / E c j B L j v p U n p X H M z A a b O u I T F B Q = < / 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50E61A-88C8-40FE-8B27-38A54A6D4448}">
  <ds:schemaRefs>
    <ds:schemaRef ds:uri="http://schemas.microsoft.com/sharepoint/v3/contenttype/forms"/>
  </ds:schemaRefs>
</ds:datastoreItem>
</file>

<file path=customXml/itemProps2.xml><?xml version="1.0" encoding="utf-8"?>
<ds:datastoreItem xmlns:ds="http://schemas.openxmlformats.org/officeDocument/2006/customXml" ds:itemID="{E9E5F135-D7D2-4BF0-8843-76714C9A74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2c83a2-b3ff-4303-8e0e-531c06f075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A6226F-FDC4-4A67-B829-15456F502FB2}">
  <ds:schemaRefs>
    <ds:schemaRef ds:uri="http://schemas.microsoft.com/DataMashup"/>
  </ds:schemaRefs>
</ds:datastoreItem>
</file>

<file path=customXml/itemProps4.xml><?xml version="1.0" encoding="utf-8"?>
<ds:datastoreItem xmlns:ds="http://schemas.openxmlformats.org/officeDocument/2006/customXml" ds:itemID="{6C9A4390-CB1F-48CC-8F85-C91E66BDCA54}">
  <ds:schemaRefs>
    <ds:schemaRef ds:uri="http://purl.org/dc/elements/1.1/"/>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cd2c83a2-b3ff-4303-8e0e-531c06f075fd"/>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61f7c44d-d510-4321-9258-956e71d8b56e}" enabled="0" method="" siteId="{61f7c44d-d510-4321-9258-956e71d8b56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Company Info and Instructions</vt:lpstr>
      <vt:lpstr>Counterparty</vt:lpstr>
      <vt:lpstr>Risk Identification</vt:lpstr>
      <vt:lpstr>Counterparty Portfolio</vt:lpstr>
      <vt:lpstr>Asset Yields - Ceding</vt:lpstr>
      <vt:lpstr>Asset Yields - Assuming</vt:lpstr>
      <vt:lpstr>Cash Flow Testing</vt:lpstr>
      <vt:lpstr>Attribution - Product 1</vt:lpstr>
      <vt:lpstr>Assumptions - Product 1</vt:lpstr>
      <vt:lpstr>PADs</vt:lpstr>
      <vt:lpstr>versions</vt:lpstr>
      <vt:lpstr>'Attribution - Product 1'!Print_Area</vt:lpstr>
      <vt:lpstr>'Risk Identification'!Print_Area</vt:lpstr>
      <vt:lpstr>'Risk Identification'!Print_Titles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Slutsker, Benjamin M (COMM)</dc:creator>
  <cp:keywords/>
  <dc:description/>
  <cp:lastModifiedBy>Frasier, Jennifer</cp:lastModifiedBy>
  <cp:revision/>
  <dcterms:created xsi:type="dcterms:W3CDTF">2025-01-03T15:38:37Z</dcterms:created>
  <dcterms:modified xsi:type="dcterms:W3CDTF">2026-08-31T20:28:13Z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0x0101001AA125B475A3CC4C91450B3A33A38F2B</vt:lpwstr>
  </property>
  <property fmtid="{D5CDD505-2E9C-101B-9397-08002B2CF9AE}" pid="3" name="MediaServiceImageTags">
    <vt:lpwstr/>
  </property>
  <property fmtid="{D5CDD505-2E9C-101B-9397-08002B2CF9AE}" pid="4" name="Order">
    <vt:r8>63900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