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Subject Areas\Private Equity\Templates\Final\2023\"/>
    </mc:Choice>
  </mc:AlternateContent>
  <xr:revisionPtr revIDLastSave="0" documentId="13_ncr:1_{7032A829-5452-4D70-A101-B70CE5543045}" xr6:coauthVersionLast="47" xr6:coauthVersionMax="47" xr10:uidLastSave="{00000000-0000-0000-0000-000000000000}"/>
  <bookViews>
    <workbookView xWindow="-110" yWindow="-110" windowWidth="19420" windowHeight="10420" tabRatio="685" xr2:uid="{49DE5194-DACA-4B2C-A438-34EABA18E155}"/>
  </bookViews>
  <sheets>
    <sheet name="Instructions" sheetId="12" r:id="rId1"/>
    <sheet name="Company Information" sheetId="17" r:id="rId2"/>
    <sheet name="Asset Summary" sheetId="1" r:id="rId3"/>
    <sheet name="Asset Yields - Initial Assets" sheetId="6" r:id="rId4"/>
    <sheet name="Asset Yields - Reinvestments" sheetId="10" r:id="rId5"/>
    <sheet name="Sensitivity Test" sheetId="7" r:id="rId6"/>
    <sheet name="Attribution - Initial Assets" sheetId="5" r:id="rId7"/>
    <sheet name="Attribution - Reinvestments" sheetId="11" r:id="rId8"/>
    <sheet name="Projected Allocations" sheetId="13" r:id="rId9"/>
    <sheet name="Non-Traditional Assets" sheetId="15"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1" l="1"/>
  <c r="M21" i="11" s="1"/>
  <c r="M21" i="5"/>
  <c r="E21" i="5"/>
  <c r="I5" i="15"/>
  <c r="G7" i="13"/>
  <c r="G6" i="13"/>
  <c r="G5" i="13"/>
  <c r="G4" i="13"/>
  <c r="I16" i="15"/>
  <c r="M23" i="11"/>
  <c r="M19" i="11"/>
  <c r="M16" i="11"/>
  <c r="M15" i="11"/>
  <c r="M14" i="11"/>
  <c r="M13" i="11"/>
  <c r="M12" i="11"/>
  <c r="M11" i="11"/>
  <c r="M10" i="11"/>
  <c r="M9" i="11"/>
  <c r="M8" i="11"/>
  <c r="M7" i="11"/>
  <c r="M6" i="11"/>
  <c r="M23" i="5"/>
  <c r="M19" i="5"/>
  <c r="M16" i="5"/>
  <c r="M15" i="5"/>
  <c r="M14" i="5"/>
  <c r="M13" i="5"/>
  <c r="M12" i="5"/>
  <c r="M11" i="5"/>
  <c r="M10" i="5"/>
  <c r="M9" i="5"/>
  <c r="M8" i="5"/>
  <c r="M6" i="5"/>
  <c r="E7" i="5"/>
  <c r="M7" i="5"/>
  <c r="H11" i="7"/>
  <c r="I11" i="7" s="1"/>
  <c r="G11" i="7"/>
  <c r="G8" i="7"/>
  <c r="I8" i="7" s="1"/>
  <c r="I5" i="7"/>
  <c r="F24" i="13"/>
  <c r="E24" i="13"/>
  <c r="D24" i="13"/>
  <c r="C24" i="13"/>
  <c r="G6" i="10" l="1"/>
  <c r="J6" i="10" s="1"/>
  <c r="E6" i="11"/>
  <c r="E6" i="5"/>
  <c r="G6" i="6"/>
  <c r="J6" i="6" s="1"/>
  <c r="G5" i="10"/>
  <c r="J5" i="10" s="1"/>
  <c r="G20" i="10"/>
  <c r="J20" i="10" s="1"/>
  <c r="G20" i="6"/>
  <c r="J20" i="6" s="1"/>
  <c r="E23" i="11"/>
  <c r="E19" i="11"/>
  <c r="E16" i="11"/>
  <c r="E15" i="11"/>
  <c r="E14" i="11"/>
  <c r="E13" i="11"/>
  <c r="E12" i="11"/>
  <c r="E11" i="11"/>
  <c r="E10" i="11"/>
  <c r="E9" i="11"/>
  <c r="E8" i="11"/>
  <c r="E7" i="11"/>
  <c r="E23" i="5"/>
  <c r="E19" i="5"/>
  <c r="E16" i="5"/>
  <c r="E15" i="5"/>
  <c r="E14" i="5"/>
  <c r="E13" i="5"/>
  <c r="E12" i="5"/>
  <c r="E11" i="5"/>
  <c r="E10" i="5"/>
  <c r="E9" i="5"/>
  <c r="E8" i="5"/>
  <c r="G13" i="10"/>
  <c r="J13" i="10" s="1"/>
  <c r="G14" i="6"/>
  <c r="J14" i="6" s="1"/>
  <c r="G23" i="10"/>
  <c r="J23" i="10" s="1"/>
  <c r="G22" i="10"/>
  <c r="J22" i="10" s="1"/>
  <c r="G21" i="10"/>
  <c r="J21" i="10" s="1"/>
  <c r="G18" i="10"/>
  <c r="J18" i="10" s="1"/>
  <c r="G17" i="10"/>
  <c r="J17" i="10" s="1"/>
  <c r="G16" i="10"/>
  <c r="J16" i="10" s="1"/>
  <c r="G15" i="10"/>
  <c r="J15" i="10" s="1"/>
  <c r="G14" i="10"/>
  <c r="J14" i="10" s="1"/>
  <c r="G12" i="10"/>
  <c r="J12" i="10" s="1"/>
  <c r="G10" i="10"/>
  <c r="J10" i="10" s="1"/>
  <c r="G19" i="10"/>
  <c r="J19" i="10" s="1"/>
  <c r="G11" i="10"/>
  <c r="J11" i="10" s="1"/>
  <c r="G9" i="10"/>
  <c r="J9" i="10" s="1"/>
  <c r="G8" i="10"/>
  <c r="J8" i="10" s="1"/>
  <c r="G7" i="10"/>
  <c r="J7" i="10" s="1"/>
  <c r="G23" i="6"/>
  <c r="J23" i="6" s="1"/>
  <c r="G16" i="6"/>
  <c r="J16" i="6" s="1"/>
  <c r="G15" i="6"/>
  <c r="J15" i="6" s="1"/>
  <c r="I24" i="1"/>
  <c r="G21" i="6"/>
  <c r="G17" i="6"/>
  <c r="G13" i="6"/>
  <c r="G10" i="6"/>
  <c r="G12" i="6"/>
  <c r="G22" i="6"/>
  <c r="G19" i="6"/>
  <c r="G11" i="6"/>
  <c r="G9" i="6"/>
  <c r="G8" i="6"/>
  <c r="G7" i="6"/>
  <c r="G18" i="6"/>
  <c r="G5" i="6"/>
  <c r="G24" i="1"/>
  <c r="H24" i="1" s="1"/>
  <c r="E24" i="1"/>
  <c r="F9" i="1" s="1"/>
  <c r="C24" i="1"/>
  <c r="D24" i="1" s="1"/>
  <c r="D6" i="1" l="1"/>
  <c r="F6" i="1"/>
  <c r="H6" i="1"/>
  <c r="D20" i="1"/>
  <c r="F20" i="1"/>
  <c r="H20" i="1"/>
  <c r="H13" i="1"/>
  <c r="D13" i="1"/>
  <c r="F13" i="1"/>
  <c r="H14" i="1"/>
  <c r="D14" i="1"/>
  <c r="F14" i="1"/>
  <c r="D21" i="1"/>
  <c r="H21" i="1"/>
  <c r="F21" i="1"/>
  <c r="D8" i="1"/>
  <c r="F8" i="1"/>
  <c r="H8" i="1"/>
  <c r="F12" i="1"/>
  <c r="D7" i="1"/>
  <c r="F11" i="1"/>
  <c r="D17" i="1"/>
  <c r="F18" i="1"/>
  <c r="H23" i="1"/>
  <c r="D9" i="1"/>
  <c r="D18" i="1"/>
  <c r="F24" i="1"/>
  <c r="D16" i="1"/>
  <c r="F4" i="1"/>
  <c r="H22" i="1"/>
  <c r="D5" i="1"/>
  <c r="F15" i="1"/>
  <c r="H10" i="1"/>
  <c r="D19" i="1"/>
  <c r="F19" i="1"/>
  <c r="H11" i="1"/>
  <c r="D10" i="1"/>
  <c r="F5" i="1"/>
  <c r="F17" i="1"/>
  <c r="H16" i="1"/>
  <c r="H9" i="1"/>
  <c r="D15" i="1"/>
  <c r="D11" i="1"/>
  <c r="F10" i="1"/>
  <c r="H5" i="1"/>
  <c r="H17" i="1"/>
  <c r="D22" i="1"/>
  <c r="D23" i="1"/>
  <c r="F7" i="1"/>
  <c r="H19" i="1"/>
  <c r="H18" i="1"/>
  <c r="H15" i="1"/>
  <c r="D4" i="1"/>
  <c r="D12" i="1"/>
  <c r="F22" i="1"/>
  <c r="F23" i="1"/>
  <c r="H7" i="1"/>
  <c r="F16" i="1"/>
  <c r="H4" i="1"/>
  <c r="H12" i="1"/>
  <c r="J5" i="6"/>
  <c r="J12" i="6"/>
  <c r="J18" i="6"/>
  <c r="J10" i="6"/>
  <c r="J22" i="6"/>
  <c r="J7" i="6"/>
  <c r="J13" i="6"/>
  <c r="J8" i="6"/>
  <c r="J17" i="6"/>
  <c r="J9" i="6"/>
  <c r="J21" i="6"/>
  <c r="J11" i="6"/>
  <c r="J19" i="6"/>
</calcChain>
</file>

<file path=xl/sharedStrings.xml><?xml version="1.0" encoding="utf-8"?>
<sst xmlns="http://schemas.openxmlformats.org/spreadsheetml/2006/main" count="503" uniqueCount="183">
  <si>
    <t>Actuarial Guideline 53 Templates - Instructions</t>
  </si>
  <si>
    <t xml:space="preserve"> </t>
  </si>
  <si>
    <t>Overview</t>
  </si>
  <si>
    <t>These templates are intended to serve as a standardized format for submitting sensitivity testing, attribution, and disclosure requests for Actuarial Guideline 53, consistent with Section 6 described within the Actuarial Guideline. The objective of such templates is to provide results associated with the Actuarial Guideline in an easy-to-digest manner, with the intention of educating regulators on the yield or spread (as applicable) assumptions reflected for each asset class for asset adequacy testing purposes. Companies should read the Guidance Document and the below instructions and use their best efforts and judgement in completing the exercise. In addition, companies may provide commentary to further explain certain data items or for regulators to consider as it relates to improving the exercise for future reporting years. Companies must submit the templates by April 1 following the applicable valuation date for the asset adequacy testing submission. Note that additional rows, columns, and modifications to format are not permitted.</t>
  </si>
  <si>
    <t>Company Information Tab</t>
  </si>
  <si>
    <r>
      <rPr>
        <u/>
        <sz val="11"/>
        <color theme="4"/>
        <rFont val="Calibri"/>
        <family val="2"/>
        <scheme val="minor"/>
      </rPr>
      <t>Company Name</t>
    </r>
    <r>
      <rPr>
        <sz val="11"/>
        <color theme="1"/>
        <rFont val="Calibri"/>
        <family val="2"/>
        <scheme val="minor"/>
      </rPr>
      <t>: Provide name of insurance entity.</t>
    </r>
  </si>
  <si>
    <r>
      <rPr>
        <u/>
        <sz val="11"/>
        <color theme="4"/>
        <rFont val="Calibri"/>
        <family val="2"/>
        <scheme val="minor"/>
      </rPr>
      <t>NAIC Company Code</t>
    </r>
    <r>
      <rPr>
        <sz val="11"/>
        <color theme="1"/>
        <rFont val="Calibri"/>
        <family val="2"/>
        <scheme val="minor"/>
      </rPr>
      <t>: Provide number for NAIC Company Code.</t>
    </r>
  </si>
  <si>
    <r>
      <rPr>
        <u/>
        <sz val="11"/>
        <color theme="4"/>
        <rFont val="Calibri"/>
        <family val="2"/>
        <scheme val="minor"/>
      </rPr>
      <t>Name of Individual Submitting</t>
    </r>
    <r>
      <rPr>
        <sz val="11"/>
        <color theme="1"/>
        <rFont val="Calibri"/>
        <family val="2"/>
        <scheme val="minor"/>
      </rPr>
      <t>: Provide the individual who is submitting the AG 53 Report and/or is intended to serve as the designated company contact.</t>
    </r>
  </si>
  <si>
    <r>
      <rPr>
        <u/>
        <sz val="11"/>
        <color theme="4"/>
        <rFont val="Calibri"/>
        <family val="2"/>
        <scheme val="minor"/>
      </rPr>
      <t>Email Address</t>
    </r>
    <r>
      <rPr>
        <sz val="11"/>
        <color theme="1"/>
        <rFont val="Calibri"/>
        <family val="2"/>
        <scheme val="minor"/>
      </rPr>
      <t>: Provide the email address to contact for any questions on the AG53 Report.</t>
    </r>
  </si>
  <si>
    <r>
      <rPr>
        <u/>
        <sz val="11"/>
        <color theme="4"/>
        <rFont val="Calibri"/>
        <family val="2"/>
        <scheme val="minor"/>
      </rPr>
      <t>Phone Number</t>
    </r>
    <r>
      <rPr>
        <sz val="11"/>
        <color theme="1"/>
        <rFont val="Calibri"/>
        <family val="2"/>
        <scheme val="minor"/>
      </rPr>
      <t>: Provide the phone number to contact for any questions on the AG53 Report.</t>
    </r>
  </si>
  <si>
    <r>
      <rPr>
        <u/>
        <sz val="11"/>
        <color theme="4"/>
        <rFont val="Calibri"/>
        <family val="2"/>
        <scheme val="minor"/>
      </rPr>
      <t>Total Company Initial Assets in Non-Unitized Separate Accounts</t>
    </r>
    <r>
      <rPr>
        <sz val="11"/>
        <color theme="1"/>
        <rFont val="Calibri"/>
        <family val="2"/>
        <scheme val="minor"/>
      </rPr>
      <t>: Provide the total amount of company assets that are located in non-unitized separate accounts, expressed in millions of dollars.</t>
    </r>
  </si>
  <si>
    <t>Asset Summary Tab</t>
  </si>
  <si>
    <r>
      <rPr>
        <u/>
        <sz val="11"/>
        <color theme="4"/>
        <rFont val="Calibri"/>
        <family val="2"/>
        <scheme val="minor"/>
      </rPr>
      <t>Scope</t>
    </r>
    <r>
      <rPr>
        <sz val="11"/>
        <color theme="1"/>
        <rFont val="Calibri"/>
        <family val="2"/>
        <scheme val="minor"/>
      </rPr>
      <t xml:space="preserve">: Applies to all general account and non-unitized separate account assets supporting liabilities in Exhibits 5, 6, 7, and 8 of the Annual Statement reflected in asset adequacy analysis for the company. Refer to Section 2 of the Actuarial Guideline for more details. </t>
    </r>
  </si>
  <si>
    <r>
      <rPr>
        <u/>
        <sz val="11"/>
        <color theme="4"/>
        <rFont val="Calibri"/>
        <family val="2"/>
        <scheme val="minor"/>
      </rPr>
      <t>Granularity</t>
    </r>
    <r>
      <rPr>
        <sz val="11"/>
        <color theme="1"/>
        <rFont val="Calibri"/>
        <family val="2"/>
        <scheme val="minor"/>
      </rPr>
      <t>: Provide one template for all portfolios and applicable business in aggregate; shall also submit separate templates for each line of business or portfolio to the extent separate templates are submitted for the other tabs.</t>
    </r>
  </si>
  <si>
    <r>
      <rPr>
        <u/>
        <sz val="11"/>
        <color theme="4"/>
        <rFont val="Calibri"/>
        <family val="2"/>
        <scheme val="minor"/>
      </rPr>
      <t>Amount field</t>
    </r>
    <r>
      <rPr>
        <sz val="11"/>
        <color theme="1"/>
        <rFont val="Calibri"/>
        <family val="2"/>
        <scheme val="minor"/>
      </rPr>
      <t>: Provide the amount consistent with the valuation basis held for statutory accounting (i.e., book value for corporate bonds, market value for equities, etc.) as of the valuation date . The amounts should tie to the statement amount of assets used in asset adequacy analysis (not necessarily the actual statutory balance sheet) as of the valuation date .</t>
    </r>
  </si>
  <si>
    <r>
      <rPr>
        <u/>
        <sz val="11"/>
        <color theme="4"/>
        <rFont val="Calibri"/>
        <family val="2"/>
        <scheme val="minor"/>
      </rPr>
      <t>P.H.N.Y. Amount field</t>
    </r>
    <r>
      <rPr>
        <sz val="11"/>
        <color theme="1"/>
        <rFont val="Calibri"/>
        <family val="2"/>
        <scheme val="minor"/>
      </rPr>
      <t>: Provide the amount of assets as of the valuation date within each category that meets the definition of "Projected High Net Yield Assets" in Sections 3F.i and 3.F.ii of the Actuarial Guideline.</t>
    </r>
  </si>
  <si>
    <r>
      <rPr>
        <u/>
        <sz val="11"/>
        <color theme="4"/>
        <rFont val="Calibri"/>
        <family val="2"/>
        <scheme val="minor"/>
      </rPr>
      <t>Affiliate Amount field</t>
    </r>
    <r>
      <rPr>
        <sz val="11"/>
        <color theme="1"/>
        <rFont val="Calibri"/>
        <family val="2"/>
        <scheme val="minor"/>
      </rPr>
      <t>: Provide the amount of assets as of the valuation date within each category that is originated by affiliated legal entities or other entities within same insurance group.</t>
    </r>
  </si>
  <si>
    <r>
      <rPr>
        <u/>
        <sz val="11"/>
        <color theme="4"/>
        <rFont val="Calibri"/>
        <family val="2"/>
        <scheme val="minor"/>
      </rPr>
      <t>Reinvestment Strategy field</t>
    </r>
    <r>
      <rPr>
        <sz val="11"/>
        <color theme="1"/>
        <rFont val="Calibri"/>
        <family val="2"/>
        <scheme val="minor"/>
      </rPr>
      <t>: Provide the reinvestment strategy assumption for new asset purchases in asset adequacy analysis.</t>
    </r>
  </si>
  <si>
    <r>
      <rPr>
        <sz val="11"/>
        <color theme="1"/>
        <rFont val="Calibri"/>
        <family val="2"/>
      </rPr>
      <t>•</t>
    </r>
    <r>
      <rPr>
        <sz val="11"/>
        <color theme="1"/>
        <rFont val="Calibri"/>
        <family val="2"/>
        <scheme val="minor"/>
      </rPr>
      <t xml:space="preserve">If reinvestment strategy assumptions vary by different lines of business or portfolios, then the company may provide separate templates for each. However, an aggregate template is still also required, in which the aggregate reinvestment allocation assumption shall be determined by weighting the assumptions across different segments based on the "Amount" column. </t>
    </r>
  </si>
  <si>
    <r>
      <rPr>
        <sz val="11"/>
        <color theme="1"/>
        <rFont val="Calibri"/>
        <family val="2"/>
      </rPr>
      <t>•</t>
    </r>
    <r>
      <rPr>
        <sz val="11"/>
        <color theme="1"/>
        <rFont val="Calibri"/>
        <family val="2"/>
        <scheme val="minor"/>
      </rPr>
      <t>If reinvestment strategy assumptions vary by scenario, then use the assumption for the level scenario and describe in commentary how the assumption may differ for different asset adequacy analysis scenarios.</t>
    </r>
  </si>
  <si>
    <r>
      <rPr>
        <sz val="11"/>
        <color theme="1"/>
        <rFont val="Calibri"/>
        <family val="2"/>
      </rPr>
      <t>•</t>
    </r>
    <r>
      <rPr>
        <sz val="11"/>
        <color theme="1"/>
        <rFont val="Calibri"/>
        <family val="2"/>
        <scheme val="minor"/>
      </rPr>
      <t>If reinvestment strategy assumptions vary by duration, then the company should only show the long-term reinvestment strategy assumption used in asset adequacy analysis. If there is no clear long-term reallocation assumption, then the company can use a simplification to provide one value and describe in the commentary section.</t>
    </r>
  </si>
  <si>
    <r>
      <rPr>
        <u/>
        <sz val="11"/>
        <color theme="4"/>
        <rFont val="Calibri"/>
        <family val="2"/>
        <scheme val="minor"/>
      </rPr>
      <t>"Equities or Equity-Like Instruments" row</t>
    </r>
    <r>
      <rPr>
        <sz val="11"/>
        <color theme="1"/>
        <rFont val="Calibri"/>
        <family val="2"/>
        <scheme val="minor"/>
      </rPr>
      <t>: This row covers common stock and any equity-like instruments that are not located in Schedule BA (except for Real Estate, which goes into the "Real Estate" row). For equities that are located in Schedule BA, these are intended to be placed in the "Schedule BA - Equity-Like Instruments" row (again, except for Real Estate which is intended to be provided in the "Real Estate" row).</t>
    </r>
  </si>
  <si>
    <t>Asset Yields - Initial Assets and Asset Yields - Reinvestments Tabs</t>
  </si>
  <si>
    <r>
      <rPr>
        <u/>
        <sz val="11"/>
        <color theme="4"/>
        <rFont val="Calibri"/>
        <family val="2"/>
        <scheme val="minor"/>
      </rPr>
      <t>Scope</t>
    </r>
    <r>
      <rPr>
        <sz val="11"/>
        <color theme="1"/>
        <rFont val="Calibri"/>
        <family val="2"/>
        <scheme val="minor"/>
      </rPr>
      <t>: Applies to all general account and non-unitized separate account assets supporting liabilities in Exhibits 5, 6, 7, and 8 of the Annual Statement reflected in asset adequacy analysis for the company, with the exception of treasuries and agencies.</t>
    </r>
  </si>
  <si>
    <r>
      <rPr>
        <u/>
        <sz val="11"/>
        <color theme="4"/>
        <rFont val="Calibri"/>
        <family val="2"/>
        <scheme val="minor"/>
      </rPr>
      <t>Granularity</t>
    </r>
    <r>
      <rPr>
        <sz val="11"/>
        <color theme="1"/>
        <rFont val="Calibri"/>
        <family val="2"/>
        <scheme val="minor"/>
      </rPr>
      <t>: Company must submit a single template in aggregate for the entity, across all portfolios, business lines, and segments. The company also has the option to provide a template for each segment (i.e., portfolios and/or lines of business).</t>
    </r>
  </si>
  <si>
    <r>
      <rPr>
        <u/>
        <sz val="11"/>
        <color theme="4"/>
        <rFont val="Calibri"/>
        <family val="2"/>
        <scheme val="minor"/>
      </rPr>
      <t>Gross Yield field</t>
    </r>
    <r>
      <rPr>
        <sz val="11"/>
        <color theme="1"/>
        <rFont val="Calibri"/>
        <family val="2"/>
        <scheme val="minor"/>
      </rPr>
      <t>: Provide the gross yield consistent with the valuation basis held for statutory accounting in asset adequacy analysis (i.e., book value for corporate bonds, market value for equities, etc.). For equity-like instruments, this field should include the total return, including both price appreciation and dividend income. For derivatives, please either estimate in a level scenario or use actuarial judgement.</t>
    </r>
  </si>
  <si>
    <r>
      <rPr>
        <u/>
        <sz val="11"/>
        <color theme="4"/>
        <rFont val="Calibri"/>
        <family val="2"/>
        <scheme val="minor"/>
      </rPr>
      <t>Default Assumption field</t>
    </r>
    <r>
      <rPr>
        <sz val="11"/>
        <color theme="1"/>
        <rFont val="Calibri"/>
        <family val="2"/>
        <scheme val="minor"/>
      </rPr>
      <t>: Provide the default assumption used in asset adequacy analysis, inclusive of any margins or provisions for adverse deviation reflected.</t>
    </r>
  </si>
  <si>
    <r>
      <rPr>
        <u/>
        <sz val="11"/>
        <color theme="4"/>
        <rFont val="Calibri"/>
        <family val="2"/>
        <scheme val="minor"/>
      </rPr>
      <t>Investment Expense Assumption field</t>
    </r>
    <r>
      <rPr>
        <sz val="11"/>
        <color theme="1"/>
        <rFont val="Calibri"/>
        <family val="2"/>
        <scheme val="minor"/>
      </rPr>
      <t>: Provide the investment expense assumption used in asset adequacy analysis, inclusive of any margins or provisions for adverse deviation reflected.</t>
    </r>
  </si>
  <si>
    <r>
      <rPr>
        <u/>
        <sz val="11"/>
        <color theme="4"/>
        <rFont val="Calibri"/>
        <family val="2"/>
        <scheme val="minor"/>
      </rPr>
      <t>Other field</t>
    </r>
    <r>
      <rPr>
        <sz val="11"/>
        <color theme="1"/>
        <rFont val="Calibri"/>
        <family val="2"/>
        <scheme val="minor"/>
      </rPr>
      <t>: Provide any additional components (inclusive of any margins or provisions for adverse deviation) necessary to arrive at the net spread, whether positive or negative, and describe these components in the "other" field provided in the template.</t>
    </r>
  </si>
  <si>
    <r>
      <rPr>
        <u/>
        <sz val="11"/>
        <color theme="4"/>
        <rFont val="Calibri"/>
        <family val="2"/>
        <scheme val="minor"/>
      </rPr>
      <t>Max Gross Yield field</t>
    </r>
    <r>
      <rPr>
        <sz val="11"/>
        <color theme="1"/>
        <rFont val="Calibri"/>
        <family val="2"/>
        <scheme val="minor"/>
      </rPr>
      <t>: Provide the greatest gross yield reflected for any given asset modeled in asset adequacy analysis. If the company holds an immaterial amount of that asset, then the company has the option to provide a gross yield such that no more than 0.5% of the assets held in the portfolio exceed this gross yield. For reinvestments, the company is to provide this for the level scenario and either provide a long-term projected yield or use judgement with commentary provided.</t>
    </r>
  </si>
  <si>
    <r>
      <rPr>
        <u/>
        <sz val="11"/>
        <color theme="4"/>
        <rFont val="Calibri"/>
        <family val="2"/>
        <scheme val="minor"/>
      </rPr>
      <t>Max Net Yield field</t>
    </r>
    <r>
      <rPr>
        <sz val="11"/>
        <color theme="1"/>
        <rFont val="Calibri"/>
        <family val="2"/>
        <scheme val="minor"/>
      </rPr>
      <t>: Provide the greatest net yield reflected for any given asset modeled in asset adequacy analysis. If the company holds an immaterial amount of that asset, then the company has the option to provide a net yield such that no more than 0.5% of the assets held in the portfolio exceed this net yield. For reinvestments, the company is to provide this for the level scenario and either provide a long-term projected yield or use judgement with commentary provided.</t>
    </r>
  </si>
  <si>
    <r>
      <rPr>
        <u/>
        <sz val="11"/>
        <color theme="4"/>
        <rFont val="Calibri"/>
        <family val="2"/>
        <scheme val="minor"/>
      </rPr>
      <t>Yield assumptions that vary by duration</t>
    </r>
    <r>
      <rPr>
        <sz val="11"/>
        <color theme="1"/>
        <rFont val="Calibri"/>
        <family val="2"/>
        <scheme val="minor"/>
      </rPr>
      <t>: If yield assumptions vary by duration in the level scenario, then the actuary should only include long-term assumptions in the "Asset Yields - Reinvestments" tab. If there is not one clear long-term assumption, then the judgement shall be used with accompanying commentary in the template.</t>
    </r>
  </si>
  <si>
    <t>Sensitivity Test Tab</t>
  </si>
  <si>
    <r>
      <rPr>
        <u/>
        <sz val="11"/>
        <color theme="4"/>
        <rFont val="Calibri"/>
        <family val="2"/>
        <scheme val="minor"/>
      </rPr>
      <t>Scope</t>
    </r>
    <r>
      <rPr>
        <sz val="11"/>
        <color theme="1"/>
        <rFont val="Calibri"/>
        <family val="2"/>
        <scheme val="minor"/>
      </rPr>
      <t>: Applies to all general account and non-unitized separate account assets supporting liabilities in Exhibits 5, 6, 7, and 8 of the Annual Statement reflected in asset adequacy analysis for the company, with the exception of assets listed in Section 3Fiii of the Actuarial Guideline.  The two left column fields (columns C and D) are not to be completed for asset types where "N/A" is shown (Equity-Like Instruments).</t>
    </r>
  </si>
  <si>
    <r>
      <rPr>
        <u/>
        <sz val="11"/>
        <color theme="4"/>
        <rFont val="Calibri"/>
        <family val="2"/>
        <scheme val="minor"/>
      </rPr>
      <t>Percentage of Assets with Reduced Spread field</t>
    </r>
    <r>
      <rPr>
        <sz val="11"/>
        <color theme="1"/>
        <rFont val="Calibri"/>
        <family val="2"/>
        <scheme val="minor"/>
      </rPr>
      <t>: Calculate the percent of assets that required adjustments to the investment yield to comply with  Section 5Ai(a) of the Actuarial Guideline. This percentage shall be calculated based on the asset amount. Since the sensitivity test only applies to reinvestments, the company may choose to calculate this percentage at the tenth projected year in the level scenario in asset adequacy analysis, or can use an alternative approach if described in the commentary section.</t>
    </r>
  </si>
  <si>
    <r>
      <rPr>
        <u/>
        <sz val="11"/>
        <color theme="4"/>
        <rFont val="Calibri"/>
        <family val="2"/>
        <scheme val="minor"/>
      </rPr>
      <t>Spread Reduction field</t>
    </r>
    <r>
      <rPr>
        <sz val="11"/>
        <color theme="1"/>
        <rFont val="Calibri"/>
        <family val="2"/>
        <scheme val="minor"/>
      </rPr>
      <t>: Provide the aggregate amount of spread or investment rate that was reduced to fit the requirements of the sensitivity test in Section 5Ai(a) of the Actuarial Guideline. To provide this number in aggregate across assets within each asset type, weight by the asset amount. Since the sensitivity test only applies to reinvestments, the company may choose to calculate this reduction amount at the tenth projected year in the level scenario for asset adequacy analysis, or can use an alternative approach if described in the commentary section.</t>
    </r>
  </si>
  <si>
    <r>
      <rPr>
        <u/>
        <sz val="11"/>
        <color theme="4"/>
        <rFont val="Calibri"/>
        <family val="2"/>
        <scheme val="minor"/>
      </rPr>
      <t>Cash Flow Testing sidebox</t>
    </r>
    <r>
      <rPr>
        <sz val="11"/>
        <color theme="1"/>
        <rFont val="Calibri"/>
        <family val="2"/>
        <scheme val="minor"/>
      </rPr>
      <t>: Provide the results of asset adequacy analysis using the present value of market value of surplus metric in the level scenario for completing the sensitivity test in Section 5A of the Actuarial Guideline. Use a step-by-step impact test where change for Section 5Ai(a) is completed first, then Section 5Ai(b) is completed next, and the total impact measures the aggregate change. If the company uses any simplifications or an alternative process to determine the impact, please provide commentary.</t>
    </r>
  </si>
  <si>
    <t>Attribution - Initial Assets and Attribution - Reinvestments Tabs</t>
  </si>
  <si>
    <r>
      <rPr>
        <u/>
        <sz val="11"/>
        <color theme="4"/>
        <rFont val="Calibri"/>
        <family val="2"/>
        <scheme val="minor"/>
      </rPr>
      <t>Scope</t>
    </r>
    <r>
      <rPr>
        <sz val="11"/>
        <color theme="1"/>
        <rFont val="Calibri"/>
        <family val="2"/>
        <scheme val="minor"/>
      </rPr>
      <t>: Applies to all general account and non-unitized separate account assets supporting liabilities in Exhibits 5, 6, 7, and 8 of the Annual Statement reflected in asset adequacy analysis for the company, with the exception of assets listed in Section 3Fiii of the Actuarial Guideline and Equity-Like Instruments.</t>
    </r>
  </si>
  <si>
    <r>
      <rPr>
        <u/>
        <sz val="11"/>
        <color theme="4"/>
        <rFont val="Calibri"/>
        <family val="2"/>
        <scheme val="minor"/>
      </rPr>
      <t>Net Market Spread field</t>
    </r>
    <r>
      <rPr>
        <sz val="11"/>
        <color theme="1"/>
        <rFont val="Calibri"/>
        <family val="2"/>
        <scheme val="minor"/>
      </rPr>
      <t>: Provide the Net Market Spread, as defined in Section 3 of the Actuarial Guideline, for each asset type.</t>
    </r>
  </si>
  <si>
    <r>
      <rPr>
        <u/>
        <sz val="11"/>
        <color theme="4"/>
        <rFont val="Calibri"/>
        <family val="2"/>
        <scheme val="minor"/>
      </rPr>
      <t>IG Net Spread Benchmark field</t>
    </r>
    <r>
      <rPr>
        <sz val="11"/>
        <color theme="1"/>
        <rFont val="Calibri"/>
        <family val="2"/>
        <scheme val="minor"/>
      </rPr>
      <t>: Provide the Investment Grade Net Spread Benchmark, as defined in Section 3 of the Actuarial Guideline, for each asset type.</t>
    </r>
  </si>
  <si>
    <r>
      <rPr>
        <u/>
        <sz val="11"/>
        <color theme="4"/>
        <rFont val="Calibri"/>
        <family val="2"/>
        <scheme val="minor"/>
      </rPr>
      <t>Guideline Excess Spread field</t>
    </r>
    <r>
      <rPr>
        <sz val="11"/>
        <color theme="1"/>
        <rFont val="Calibri"/>
        <family val="2"/>
        <scheme val="minor"/>
      </rPr>
      <t>: Provide the Guideline Excess Spread, as defined in Section 3 of the Actuarial Guideline, for each asset type.</t>
    </r>
  </si>
  <si>
    <r>
      <rPr>
        <u/>
        <sz val="11"/>
        <color theme="4"/>
        <rFont val="Calibri"/>
        <family val="2"/>
        <scheme val="minor"/>
      </rPr>
      <t>Credit Risk field</t>
    </r>
    <r>
      <rPr>
        <sz val="11"/>
        <color theme="1"/>
        <rFont val="Calibri"/>
        <family val="2"/>
        <scheme val="minor"/>
      </rPr>
      <t>: Provide the component of the Guideline Excess Spread that is attributable to credit risk, as described in Section 5B of the Actuarial Guideline.</t>
    </r>
  </si>
  <si>
    <r>
      <rPr>
        <u/>
        <sz val="11"/>
        <color theme="4"/>
        <rFont val="Calibri"/>
        <family val="2"/>
        <scheme val="minor"/>
      </rPr>
      <t>Illiquidity Risk field</t>
    </r>
    <r>
      <rPr>
        <sz val="11"/>
        <color theme="1"/>
        <rFont val="Calibri"/>
        <family val="2"/>
        <scheme val="minor"/>
      </rPr>
      <t>: Provide the component of the Guideline Excess Spread that is attributable to illiquidity risk, as described in Section 5B of the Actuarial Guideline.</t>
    </r>
  </si>
  <si>
    <r>
      <rPr>
        <u/>
        <sz val="11"/>
        <color theme="4"/>
        <rFont val="Calibri"/>
        <family val="2"/>
        <scheme val="minor"/>
      </rPr>
      <t>Other Risk Component fields</t>
    </r>
    <r>
      <rPr>
        <sz val="11"/>
        <color theme="1"/>
        <rFont val="Calibri"/>
        <family val="2"/>
        <scheme val="minor"/>
      </rPr>
      <t>: Fill out the additional headers and add more risk component fields that comprise the Guideline Excess Spread as needed.</t>
    </r>
  </si>
  <si>
    <t>Projected Allocations Tab</t>
  </si>
  <si>
    <r>
      <rPr>
        <u/>
        <sz val="11"/>
        <color theme="4"/>
        <rFont val="Calibri"/>
        <family val="2"/>
        <scheme val="minor"/>
      </rPr>
      <t>Projected Asset Portfolio Allocation</t>
    </r>
    <r>
      <rPr>
        <sz val="11"/>
        <color theme="1"/>
        <rFont val="Calibri"/>
        <family val="2"/>
        <scheme val="minor"/>
      </rPr>
      <t>: Provide the projected portfolio assets in each asset type as a percentage of the total asset portfolio using a market value basis. Provide this for years 5, 10, 20, and 30 in the cash flow testing projection under the NY1 Level Scenario. If cash flow testing is not used, please provide for the projection used to support asset adequacy analysis. Totals must add up to 100%.</t>
    </r>
  </si>
  <si>
    <t>Non-Traditional Assets Tab</t>
  </si>
  <si>
    <r>
      <rPr>
        <u/>
        <sz val="11"/>
        <color theme="4"/>
        <rFont val="Calibri"/>
        <family val="2"/>
        <scheme val="minor"/>
      </rPr>
      <t>Tranche Percentage Allocation</t>
    </r>
    <r>
      <rPr>
        <sz val="11"/>
        <color theme="1"/>
        <rFont val="Calibri"/>
        <family val="2"/>
        <scheme val="minor"/>
      </rPr>
      <t>: Provide the percentage of the asset type located in each tranche by credit quality. Provide separately for CLOs, CMBS, RMBS, and other ABS. The totals for each asset type/column must add up to 100%.</t>
    </r>
  </si>
  <si>
    <r>
      <rPr>
        <u/>
        <sz val="11"/>
        <color theme="4"/>
        <rFont val="Calibri"/>
        <family val="2"/>
        <scheme val="minor"/>
      </rPr>
      <t>Approximate Percentage of Total Portfolio with PIK Feature</t>
    </r>
    <r>
      <rPr>
        <sz val="11"/>
        <color theme="1"/>
        <rFont val="Calibri"/>
        <family val="2"/>
        <scheme val="minor"/>
      </rPr>
      <t>: Provide the percentage of initial portfolio assets that have a payment-in-kind feature, or a feature in which there are no specified cash flows. Note that assets should be included if they have this feature, whether or not such assets are currently in payment-in-kind status.</t>
    </r>
  </si>
  <si>
    <r>
      <rPr>
        <u/>
        <sz val="11"/>
        <color theme="4"/>
        <rFont val="Calibri"/>
        <family val="2"/>
        <scheme val="minor"/>
      </rPr>
      <t>Approximate Percentage of Total Portfolio Currently in PIK Status</t>
    </r>
    <r>
      <rPr>
        <sz val="11"/>
        <color theme="1"/>
        <rFont val="Calibri"/>
        <family val="2"/>
        <scheme val="minor"/>
      </rPr>
      <t xml:space="preserve">: Provide the percentage of initial portfolio assets that are currently in payment-in-kind status, meaning  there are no specified cash flows. </t>
    </r>
  </si>
  <si>
    <r>
      <rPr>
        <u/>
        <sz val="11"/>
        <color theme="4"/>
        <rFont val="Calibri"/>
        <family val="2"/>
        <scheme val="minor"/>
      </rPr>
      <t>"[Material Other ABS #1]" and "[Material Other ABS #2]" columns</t>
    </r>
    <r>
      <rPr>
        <sz val="11"/>
        <color theme="1"/>
        <rFont val="Calibri"/>
        <family val="2"/>
        <scheme val="minor"/>
      </rPr>
      <t>: If the majority of assets in the "Other Asset Backed Securities" row of the other tabs in the template are primarily comprised of one or two assets, fill out the heading in these columns with the name of such assets and provide the percentage tranche allocation accordingly. Upon specifying these columns as specific ABS types, use the "All Other ABS Assets" column to cover ABS assets not already covered by one of the two "Material ABS" columns.</t>
    </r>
  </si>
  <si>
    <r>
      <rPr>
        <u/>
        <sz val="11"/>
        <color theme="4"/>
        <rFont val="Calibri"/>
        <family val="2"/>
        <scheme val="minor"/>
      </rPr>
      <t>"Identification &amp; Description of Feeder Funds or Rated Notes in the Portfolio" Textbox</t>
    </r>
    <r>
      <rPr>
        <sz val="11"/>
        <rFont val="Calibri"/>
        <family val="2"/>
        <scheme val="minor"/>
      </rPr>
      <t>: Identify and describe feeder funds or rated notes that are being used to support liabilities in asset adequacy analysis. When providing, please include the name of the fund (i.e., the name of the fund as described for the associated row in the annual statement, e.g., Schedule D) and a brief description of how the fund works. In addition, please provide the initial asset amount for these assets. Companies that have any feeder funds or rated notes, irrespective of the amount, are required to fill in the box.</t>
    </r>
  </si>
  <si>
    <r>
      <rPr>
        <u/>
        <sz val="11"/>
        <color theme="4"/>
        <rFont val="Calibri"/>
        <family val="2"/>
        <scheme val="minor"/>
      </rPr>
      <t>"Description of Asset Types within Schedule BA" Textbox</t>
    </r>
    <r>
      <rPr>
        <sz val="11"/>
        <rFont val="Calibri"/>
        <family val="2"/>
        <scheme val="minor"/>
      </rPr>
      <t>: Describe the Schedule BA assets used to support asset adequacy analysis. In addition to describing whether these assets are bonds, loans, or equities, please describe the specific type of assets used and to what sector/activity they are tied. If companies have any assets located in Schedule BA, this textbox is required to be filled out.</t>
    </r>
  </si>
  <si>
    <r>
      <rPr>
        <u/>
        <sz val="11"/>
        <color theme="4"/>
        <rFont val="Calibri"/>
        <family val="2"/>
        <scheme val="minor"/>
      </rPr>
      <t>"Description of Assets that are Payment In Kind" Textbox</t>
    </r>
    <r>
      <rPr>
        <sz val="11"/>
        <rFont val="Calibri"/>
        <family val="2"/>
        <scheme val="minor"/>
      </rPr>
      <t>: Describe assets that are payment-in-kind, i.e., do not have specified cash flows. Beyond providing the general type of asset (i.e., bond, equity, etc.), provide specific characteristics of these types of assets, such as to what sector/activity they are tied. If companies have any payment-kind-assets in asset adequacy analysis, then this textbox is required to be filled out.</t>
    </r>
  </si>
  <si>
    <t>Company Information</t>
  </si>
  <si>
    <t>Company Name</t>
  </si>
  <si>
    <t>NAIC Company Code</t>
  </si>
  <si>
    <t>Name of Individual Submitting</t>
  </si>
  <si>
    <t>Email Address</t>
  </si>
  <si>
    <t>Phone number</t>
  </si>
  <si>
    <t>Total Company Initial Assets in
Non-Unitized Separate Accounts ($M)</t>
  </si>
  <si>
    <t>Asset Summary for Asset Adequacy Testing</t>
  </si>
  <si>
    <t>Asset Type</t>
  </si>
  <si>
    <r>
      <t>Amount</t>
    </r>
    <r>
      <rPr>
        <b/>
        <sz val="11"/>
        <color rgb="FF002060"/>
        <rFont val="Calibri"/>
        <family val="2"/>
      </rPr>
      <t>¹</t>
    </r>
    <r>
      <rPr>
        <b/>
        <sz val="11"/>
        <color rgb="FF002060"/>
        <rFont val="Calibri"/>
        <family val="2"/>
        <scheme val="minor"/>
      </rPr>
      <t xml:space="preserve"> ($M)</t>
    </r>
  </si>
  <si>
    <t>%</t>
  </si>
  <si>
    <t>P.H.N.Y. Amount ($M)</t>
  </si>
  <si>
    <r>
      <t>Affiliate</t>
    </r>
    <r>
      <rPr>
        <b/>
        <sz val="11"/>
        <color rgb="FF002060"/>
        <rFont val="Calibri"/>
        <family val="2"/>
      </rPr>
      <t>²</t>
    </r>
    <r>
      <rPr>
        <b/>
        <sz val="11"/>
        <color rgb="FF002060"/>
        <rFont val="Calibri"/>
        <family val="2"/>
        <scheme val="minor"/>
      </rPr>
      <t xml:space="preserve"> Amount ($M)</t>
    </r>
  </si>
  <si>
    <t>Reinvestment Strategy (%)</t>
  </si>
  <si>
    <t>Treasuries and Agencies</t>
  </si>
  <si>
    <r>
      <t>Public Non-Callable, Non-Convertible Corporate Bonds</t>
    </r>
    <r>
      <rPr>
        <sz val="11"/>
        <color theme="1"/>
        <rFont val="Calibri"/>
        <family val="2"/>
      </rPr>
      <t>³</t>
    </r>
  </si>
  <si>
    <t>Callable Bonds</t>
  </si>
  <si>
    <r>
      <t>Convertible Securities</t>
    </r>
    <r>
      <rPr>
        <sz val="11"/>
        <color theme="1"/>
        <rFont val="Calibri"/>
        <family val="2"/>
      </rPr>
      <t>⁴</t>
    </r>
  </si>
  <si>
    <t>Floating Rate Corporate Notes</t>
  </si>
  <si>
    <t>Municipal Bonds</t>
  </si>
  <si>
    <t>Other Private Bonds</t>
  </si>
  <si>
    <t>Non-Convertible Preferred Stock</t>
  </si>
  <si>
    <t>Agency Mortgage Backed Securities</t>
  </si>
  <si>
    <t>Non-Agency Commercial Mortgage Backed Securities</t>
  </si>
  <si>
    <t>Non-Agency Residential Mortgage Backed Securities</t>
  </si>
  <si>
    <t>Collateralized Loan Obligations</t>
  </si>
  <si>
    <t>Other Asset Backed Securities</t>
  </si>
  <si>
    <t>Equities or Equity-Like Instruments</t>
  </si>
  <si>
    <t>Real Estate</t>
  </si>
  <si>
    <t>Mortgage Loans</t>
  </si>
  <si>
    <t>Schedule BA Assets - Equity-Like Instruments</t>
  </si>
  <si>
    <t>Schedule BA Assets - Non-Equity-Like Instruments</t>
  </si>
  <si>
    <t>Derivative Instruments</t>
  </si>
  <si>
    <r>
      <t>Other - Not Covered Above</t>
    </r>
    <r>
      <rPr>
        <sz val="11"/>
        <color theme="1"/>
        <rFont val="Calibri"/>
        <family val="2"/>
      </rPr>
      <t>⁵</t>
    </r>
  </si>
  <si>
    <t>Total</t>
  </si>
  <si>
    <t>(1) Amount provided should be consistent with the valuation basis held for statutory accounting (i.e., book value for corporate bonds, market value for equities, etc.) as of the valuation date</t>
  </si>
  <si>
    <t>(2) "Affiliate Amount" means the amount of assets as of the valuation date within each category that is originated by affiliated legal entities or other entities within same insurance group</t>
  </si>
  <si>
    <t>(3) Only include public non-convertible, fixed-rate corporate bonds with no or immaterial callability</t>
  </si>
  <si>
    <t>(4) Convertible securities include convertible preferred stock</t>
  </si>
  <si>
    <t>(5) Description of assets within "Other - Not Covered Above" Category</t>
  </si>
  <si>
    <t>Additional Commentary</t>
  </si>
  <si>
    <t>Section 4a: Net Yield Component Summary for Asset Adequacy Testing - Initial Assets</t>
  </si>
  <si>
    <t>Gross Yield¹</t>
  </si>
  <si>
    <t>Default Assumption</t>
  </si>
  <si>
    <t>Investment Expenses</t>
  </si>
  <si>
    <r>
      <t>Other</t>
    </r>
    <r>
      <rPr>
        <b/>
        <sz val="11"/>
        <color rgb="FF002060"/>
        <rFont val="Calibri"/>
        <family val="2"/>
      </rPr>
      <t>⁴</t>
    </r>
  </si>
  <si>
    <t>Net Yield</t>
  </si>
  <si>
    <t>Max Gross Yield</t>
  </si>
  <si>
    <t>Max Net Yield</t>
  </si>
  <si>
    <t>Check</t>
  </si>
  <si>
    <t>N/A</t>
  </si>
  <si>
    <r>
      <t>Public Non-Callable, Non-Convertible Corporate Bonds</t>
    </r>
    <r>
      <rPr>
        <sz val="11"/>
        <color theme="1"/>
        <rFont val="Calibri"/>
        <family val="2"/>
      </rPr>
      <t>²</t>
    </r>
  </si>
  <si>
    <r>
      <t>Convertible Securities</t>
    </r>
    <r>
      <rPr>
        <sz val="11"/>
        <color theme="1"/>
        <rFont val="Calibri"/>
        <family val="2"/>
      </rPr>
      <t>³</t>
    </r>
  </si>
  <si>
    <t>Other - Not Covered Above</t>
  </si>
  <si>
    <t>(1) Yields provided should be consistent with the valuation basis held for statutory accounting (i.e., book value for corporate bonds, market value for equities, etc.)</t>
  </si>
  <si>
    <t>(2) Only include public non-convertible, fixed-rate corporate bonds with no or immaterial callability</t>
  </si>
  <si>
    <t>(3) Convertible securities include convertible preferred stock</t>
  </si>
  <si>
    <t>Section 4a: Net Yield Component Summary for Asset Adequacy Testing - Reinvestments</t>
  </si>
  <si>
    <t>Public Non-Callable, Non-Convertible Corporate Bonds²</t>
  </si>
  <si>
    <t>Convertible Securities³</t>
  </si>
  <si>
    <t>Section 5a: Sensitivity Test assuming Investment Grade Net Spread Benchmark</t>
  </si>
  <si>
    <r>
      <t>Percentage of Assets with Reduced Spread</t>
    </r>
    <r>
      <rPr>
        <b/>
        <sz val="11"/>
        <color rgb="FF002060"/>
        <rFont val="Calibri"/>
        <family val="2"/>
      </rPr>
      <t>¹</t>
    </r>
  </si>
  <si>
    <r>
      <t>Spread Reduction</t>
    </r>
    <r>
      <rPr>
        <b/>
        <sz val="11"/>
        <color rgb="FF002060"/>
        <rFont val="Calibri"/>
        <family val="2"/>
      </rPr>
      <t>²</t>
    </r>
  </si>
  <si>
    <r>
      <t>Cash Flow Testing Present Value of Market
Value of Surplus under Level Scenario</t>
    </r>
    <r>
      <rPr>
        <b/>
        <sz val="11"/>
        <color rgb="FF002060"/>
        <rFont val="Calibri"/>
        <family val="2"/>
      </rPr>
      <t>³</t>
    </r>
  </si>
  <si>
    <t>Sensitivity Test</t>
  </si>
  <si>
    <t>Baseline</t>
  </si>
  <si>
    <t>Change</t>
  </si>
  <si>
    <r>
      <t>Public Non-Callable, Non-Convertible Corporate Bonds</t>
    </r>
    <r>
      <rPr>
        <sz val="11"/>
        <color theme="1"/>
        <rFont val="Calibri"/>
        <family val="2"/>
      </rPr>
      <t>⁴</t>
    </r>
  </si>
  <si>
    <t>Investment Grade Net Spread Benchmark: Section 5ai(a) Test</t>
  </si>
  <si>
    <r>
      <t>Convertible Securities</t>
    </r>
    <r>
      <rPr>
        <sz val="11"/>
        <color theme="1"/>
        <rFont val="Calibri"/>
        <family val="2"/>
      </rPr>
      <t>⁵</t>
    </r>
  </si>
  <si>
    <t>Equity Sensitivity:
Section 5ai(b) Test</t>
  </si>
  <si>
    <t>Total Impact</t>
  </si>
  <si>
    <t>(1) "Percentage of Assets with Reduced Spread" is the percentage of asset amount for which the net spread must be reduced to comply with the cap at the Investment Grade Net Spread Benchmark</t>
  </si>
  <si>
    <t>(2) "Net Spread Reduction" means the aggregate net spread reduction in each asset category as a result of capping individual assets at the Investment Grade Net Spread Benchmark</t>
  </si>
  <si>
    <t>(3) Intended to measure the impact of asset adequacy testing under the level scenario for the New York 7 (i.e., NY1); may use gross premium reserve if consistent with asset adequacy testing approach</t>
  </si>
  <si>
    <t>(4) Only include public non-convertible, fixed-rate corporate bonds with no or immaterial callability</t>
  </si>
  <si>
    <t>(5) Convertible securities include convertible preferred stock</t>
  </si>
  <si>
    <t>Section 5b: Attribution for Asset Adequacy Testing Guideline Excess Spreads - Initial Assets</t>
  </si>
  <si>
    <t>Excess Spread Components Related to Each Risk</t>
  </si>
  <si>
    <t>Net
Market Spread</t>
  </si>
  <si>
    <r>
      <t>IG Net Spread Benchmark</t>
    </r>
    <r>
      <rPr>
        <b/>
        <sz val="11"/>
        <color rgb="FF002060"/>
        <rFont val="Calibri"/>
        <family val="2"/>
      </rPr>
      <t>¹</t>
    </r>
  </si>
  <si>
    <t>Guideline Excess Spread</t>
  </si>
  <si>
    <t>Credit Risk</t>
  </si>
  <si>
    <t>Illiquidity Risk</t>
  </si>
  <si>
    <t>[Other Risk Component #1]</t>
  </si>
  <si>
    <t>[Other Risk Component #2]</t>
  </si>
  <si>
    <t>[Other Risk Component #3]</t>
  </si>
  <si>
    <t>[Other Risk Component #4]</t>
  </si>
  <si>
    <t>[Other Risk Component #5]</t>
  </si>
  <si>
    <t>(1) "IG Net Spread Benchmark" = Investment Grade Net Spread Benchmark</t>
  </si>
  <si>
    <t>Section 5b: Attribution for Asset Adequacy Testing Guideline Excess Spreads - Reinvestments</t>
  </si>
  <si>
    <t>Projected Asset Allocation</t>
  </si>
  <si>
    <t>Year 5</t>
  </si>
  <si>
    <t>Year 10</t>
  </si>
  <si>
    <t>Year 20</t>
  </si>
  <si>
    <t>Year 30</t>
  </si>
  <si>
    <r>
      <t>Public Non-Callable, Non-Convertible Corporate Bonds</t>
    </r>
    <r>
      <rPr>
        <sz val="11"/>
        <color theme="1"/>
        <rFont val="Calibri"/>
        <family val="2"/>
      </rPr>
      <t>¹</t>
    </r>
  </si>
  <si>
    <r>
      <t>Convertible Securities</t>
    </r>
    <r>
      <rPr>
        <sz val="11"/>
        <color theme="1"/>
        <rFont val="Calibri"/>
        <family val="2"/>
      </rPr>
      <t>²</t>
    </r>
  </si>
  <si>
    <t>(1) Only include public non-convertible, fixed-rate corporate bonds with no or immaterial callability</t>
  </si>
  <si>
    <t>(2) Convertible securities include convertible preferred stock</t>
  </si>
  <si>
    <t>Tranche Rating and Type for Non-Traditional Assets</t>
  </si>
  <si>
    <t>CLO</t>
  </si>
  <si>
    <t>Non-Agency RMBS</t>
  </si>
  <si>
    <t>Non-Agency CMBS</t>
  </si>
  <si>
    <t>[Material Other
ABS #1]</t>
  </si>
  <si>
    <t>[Material Other
ABS #2]</t>
  </si>
  <si>
    <t>All Other ABS Assets</t>
  </si>
  <si>
    <t>Tranche Rating</t>
  </si>
  <si>
    <t>AAA</t>
  </si>
  <si>
    <t>AA</t>
  </si>
  <si>
    <t xml:space="preserve">A </t>
  </si>
  <si>
    <t>BBB</t>
  </si>
  <si>
    <t>BB</t>
  </si>
  <si>
    <t>B</t>
  </si>
  <si>
    <t>CCC and Lower (Non-Residual)</t>
  </si>
  <si>
    <t>Unrated (Non-Residual)</t>
  </si>
  <si>
    <t>Residual</t>
  </si>
  <si>
    <t>Allocation across Type</t>
  </si>
  <si>
    <t>Payment In Kind (PIK)</t>
  </si>
  <si>
    <t>Approximate Percentage of Total Portfolio with PIK Feature</t>
  </si>
  <si>
    <t>Approximate Percentage of Total Portfolio Currently in PIK Status</t>
  </si>
  <si>
    <t>Identification &amp; Description of Feeder Funds or Rated Notes in the Portfolio</t>
  </si>
  <si>
    <t>Description of Asset Types within Schedule BA</t>
  </si>
  <si>
    <t>Description of Assets that are Payment In Kind</t>
  </si>
  <si>
    <t>Broadly Syndicated</t>
  </si>
  <si>
    <t>Middle Market</t>
  </si>
  <si>
    <r>
      <rPr>
        <u/>
        <sz val="11"/>
        <color theme="4"/>
        <rFont val="Calibri"/>
        <family val="2"/>
        <scheme val="minor"/>
      </rPr>
      <t>Broadly Syndicated vs. Middle Market Allocation</t>
    </r>
    <r>
      <rPr>
        <sz val="11"/>
        <rFont val="Calibri"/>
        <family val="2"/>
        <scheme val="minor"/>
      </rPr>
      <t>: Provide the percentage of CLOs that are based on non-syndicated loans and middle market loans. Companies are asked to use judgement in reporting between these two categories. The total of the two values must add up to 100%. This information is not required for other asset types.</t>
    </r>
  </si>
  <si>
    <t>(4) Description of net yield component within "Other"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</si>
</sst>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0.0\)"/>
    <numFmt numFmtId="165"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u/>
      <sz val="11"/>
      <color theme="1"/>
      <name val="Calibri"/>
      <family val="2"/>
      <scheme val="minor"/>
    </font>
    <font>
      <b/>
      <sz val="11"/>
      <color rgb="FF002060"/>
      <name val="Calibri"/>
      <family val="2"/>
      <scheme val="minor"/>
    </font>
    <font>
      <b/>
      <sz val="11"/>
      <color rgb="FF002060"/>
      <name val="Calibri"/>
      <family val="2"/>
    </font>
    <font>
      <sz val="10"/>
      <color theme="1"/>
      <name val="Calibri"/>
      <family val="2"/>
      <scheme val="minor"/>
    </font>
    <font>
      <sz val="9"/>
      <color theme="1"/>
      <name val="Calibri"/>
      <family val="2"/>
      <scheme val="minor"/>
    </font>
    <font>
      <b/>
      <sz val="14"/>
      <color rgb="FF002060"/>
      <name val="Calibri"/>
      <family val="2"/>
      <scheme val="minor"/>
    </font>
    <font>
      <i/>
      <sz val="11"/>
      <color theme="1"/>
      <name val="Calibri"/>
      <family val="2"/>
      <scheme val="minor"/>
    </font>
    <font>
      <i/>
      <sz val="10"/>
      <color theme="1"/>
      <name val="Calibri"/>
      <family val="2"/>
      <scheme val="minor"/>
    </font>
    <font>
      <i/>
      <sz val="9"/>
      <color theme="1"/>
      <name val="Calibri"/>
      <family val="2"/>
      <scheme val="minor"/>
    </font>
    <font>
      <b/>
      <sz val="10"/>
      <color rgb="FF002060"/>
      <name val="Calibri"/>
      <family val="2"/>
      <scheme val="minor"/>
    </font>
    <font>
      <sz val="11"/>
      <name val="Calibri"/>
      <family val="2"/>
      <scheme val="minor"/>
    </font>
    <font>
      <b/>
      <sz val="11"/>
      <color rgb="FFC00000"/>
      <name val="Calibri"/>
      <family val="2"/>
      <scheme val="minor"/>
    </font>
    <font>
      <sz val="11"/>
      <color theme="1"/>
      <name val="Calibri"/>
      <family val="2"/>
    </font>
    <font>
      <sz val="10"/>
      <color rgb="FF0070C0"/>
      <name val="Calibri"/>
      <family val="2"/>
      <scheme val="minor"/>
    </font>
    <font>
      <b/>
      <u/>
      <sz val="11"/>
      <color theme="4"/>
      <name val="Calibri"/>
      <family val="2"/>
      <scheme val="minor"/>
    </font>
    <font>
      <u/>
      <sz val="11"/>
      <color theme="4"/>
      <name val="Calibri"/>
      <family val="2"/>
      <scheme val="minor"/>
    </font>
    <font>
      <b/>
      <sz val="11"/>
      <name val="Calibri"/>
      <family val="2"/>
      <scheme val="minor"/>
    </font>
    <font>
      <sz val="11"/>
      <color theme="4"/>
      <name val="Calibri"/>
      <family val="2"/>
      <scheme val="minor"/>
    </font>
    <font>
      <sz val="11"/>
      <color rgb="FF002060"/>
      <name val="Calibri"/>
      <family val="2"/>
      <scheme val="minor"/>
    </font>
    <font>
      <b/>
      <i/>
      <sz val="11"/>
      <color rgb="FF002060"/>
      <name val="Calibri"/>
      <family val="2"/>
      <scheme val="minor"/>
    </font>
    <font>
      <b/>
      <sz val="16"/>
      <color rgb="FF002060"/>
      <name val="Calibri"/>
      <family val="2"/>
      <scheme val="minor"/>
    </font>
  </fonts>
  <fills count="5">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rgb="FFE9E0EC"/>
        <bgColor indexed="64"/>
      </patternFill>
    </fill>
  </fills>
  <borders count="5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n">
        <color auto="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theme="0" tint="-0.24994659260841701"/>
      </top>
      <bottom style="thin">
        <color auto="1"/>
      </bottom>
      <diagonal/>
    </border>
    <border>
      <left style="thin">
        <color auto="1"/>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style="thin">
        <color theme="0" tint="-0.24994659260841701"/>
      </left>
      <right style="thin">
        <color auto="1"/>
      </right>
      <top style="thin">
        <color auto="1"/>
      </top>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theme="0" tint="-0.24994659260841701"/>
      </left>
      <right style="thin">
        <color theme="0" tint="-0.24994659260841701"/>
      </right>
      <top style="thin">
        <color auto="1"/>
      </top>
      <bottom style="thin">
        <color auto="1"/>
      </bottom>
      <diagonal/>
    </border>
    <border>
      <left/>
      <right style="thin">
        <color theme="0" tint="-0.24994659260841701"/>
      </right>
      <top style="thin">
        <color auto="1"/>
      </top>
      <bottom/>
      <diagonal/>
    </border>
    <border>
      <left/>
      <right style="thin">
        <color theme="0" tint="-0.24994659260841701"/>
      </right>
      <top style="thin">
        <color auto="1"/>
      </top>
      <bottom style="thin">
        <color theme="0" tint="-0.24994659260841701"/>
      </bottom>
      <diagonal/>
    </border>
    <border>
      <left/>
      <right style="thin">
        <color theme="0" tint="-0.24994659260841701"/>
      </right>
      <top style="thin">
        <color theme="0" tint="-0.24994659260841701"/>
      </top>
      <bottom style="thin">
        <color auto="1"/>
      </bottom>
      <diagonal/>
    </border>
    <border>
      <left/>
      <right style="thin">
        <color theme="0" tint="-0.24994659260841701"/>
      </right>
      <top/>
      <bottom style="thin">
        <color auto="1"/>
      </bottom>
      <diagonal/>
    </border>
    <border>
      <left/>
      <right style="thin">
        <color theme="0" tint="-0.24994659260841701"/>
      </right>
      <top/>
      <bottom/>
      <diagonal/>
    </border>
    <border>
      <left style="thin">
        <color theme="0" tint="-0.24994659260841701"/>
      </left>
      <right style="thin">
        <color auto="1"/>
      </right>
      <top style="thin">
        <color auto="1"/>
      </top>
      <bottom style="thin">
        <color auto="1"/>
      </bottom>
      <diagonal/>
    </border>
    <border>
      <left style="thin">
        <color auto="1"/>
      </left>
      <right style="thin">
        <color theme="0" tint="-0.24994659260841701"/>
      </right>
      <top/>
      <bottom style="thin">
        <color theme="0" tint="-0.24994659260841701"/>
      </bottom>
      <diagonal/>
    </border>
    <border>
      <left style="thin">
        <color theme="0" tint="-0.24994659260841701"/>
      </left>
      <right style="thin">
        <color auto="1"/>
      </right>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theme="0" tint="-0.24994659260841701"/>
      </left>
      <right style="thin">
        <color auto="1"/>
      </right>
      <top style="thin">
        <color theme="0" tint="-0.24994659260841701"/>
      </top>
      <bottom/>
      <diagonal/>
    </border>
    <border>
      <left/>
      <right/>
      <top/>
      <bottom style="thin">
        <color auto="1"/>
      </bottom>
      <diagonal/>
    </border>
    <border>
      <left style="thin">
        <color auto="1"/>
      </left>
      <right style="thin">
        <color theme="0" tint="-0.24994659260841701"/>
      </right>
      <top style="thin">
        <color auto="1"/>
      </top>
      <bottom style="thin">
        <color auto="1"/>
      </bottom>
      <diagonal/>
    </border>
    <border>
      <left style="thin">
        <color auto="1"/>
      </left>
      <right/>
      <top/>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auto="1"/>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auto="1"/>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auto="1"/>
      </bottom>
      <diagonal/>
    </border>
    <border>
      <left/>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right/>
      <top style="thin">
        <color theme="0" tint="-0.24994659260841701"/>
      </top>
      <bottom style="thin">
        <color auto="1"/>
      </bottom>
      <diagonal/>
    </border>
    <border>
      <left/>
      <right style="thin">
        <color auto="1"/>
      </right>
      <top style="thin">
        <color theme="0" tint="-0.24994659260841701"/>
      </top>
      <bottom style="thin">
        <color auto="1"/>
      </bottom>
      <diagonal/>
    </border>
  </borders>
  <cellStyleXfs count="2">
    <xf numFmtId="0" fontId="0" fillId="0" borderId="0"/>
    <xf numFmtId="9" fontId="1" fillId="0" borderId="0" applyFont="0" applyFill="0" applyBorder="0" applyAlignment="0" applyProtection="0"/>
  </cellStyleXfs>
  <cellXfs count="199">
    <xf numFmtId="0" fontId="0" fillId="0" borderId="0" xfId="0"/>
    <xf numFmtId="0" fontId="0" fillId="0" borderId="11" xfId="0" applyBorder="1"/>
    <xf numFmtId="0" fontId="2" fillId="0" borderId="19" xfId="0" applyFont="1" applyBorder="1"/>
    <xf numFmtId="0" fontId="0" fillId="0" borderId="8" xfId="0" applyBorder="1"/>
    <xf numFmtId="0" fontId="0" fillId="0" borderId="13" xfId="0" applyBorder="1"/>
    <xf numFmtId="0" fontId="9" fillId="0" borderId="23" xfId="0" applyFont="1" applyBorder="1" applyAlignment="1">
      <alignment vertical="top"/>
    </xf>
    <xf numFmtId="0" fontId="9" fillId="0" borderId="27" xfId="0" applyFont="1" applyBorder="1" applyAlignment="1">
      <alignment vertical="top"/>
    </xf>
    <xf numFmtId="0" fontId="10" fillId="0" borderId="0" xfId="0" applyFont="1"/>
    <xf numFmtId="0" fontId="6" fillId="3" borderId="16" xfId="0" applyFont="1" applyFill="1" applyBorder="1" applyAlignment="1">
      <alignment vertical="center" wrapText="1"/>
    </xf>
    <xf numFmtId="0" fontId="6" fillId="3" borderId="17"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8" xfId="0" applyFont="1" applyFill="1" applyBorder="1" applyAlignment="1">
      <alignment horizontal="center" vertical="center" wrapText="1"/>
    </xf>
    <xf numFmtId="165" fontId="15" fillId="0" borderId="9" xfId="1" applyNumberFormat="1" applyFont="1" applyBorder="1" applyAlignment="1">
      <alignment horizontal="center"/>
    </xf>
    <xf numFmtId="165" fontId="15" fillId="0" borderId="6" xfId="1" applyNumberFormat="1" applyFont="1" applyBorder="1" applyAlignment="1">
      <alignment horizontal="center"/>
    </xf>
    <xf numFmtId="165" fontId="15" fillId="0" borderId="14" xfId="1" applyNumberFormat="1" applyFont="1" applyBorder="1" applyAlignment="1">
      <alignment horizontal="center"/>
    </xf>
    <xf numFmtId="0" fontId="0" fillId="0" borderId="29" xfId="0" applyBorder="1"/>
    <xf numFmtId="165" fontId="15" fillId="0" borderId="4" xfId="1" applyNumberFormat="1" applyFont="1" applyBorder="1" applyAlignment="1">
      <alignment horizontal="center"/>
    </xf>
    <xf numFmtId="0" fontId="5" fillId="0" borderId="31" xfId="0" applyFont="1" applyBorder="1"/>
    <xf numFmtId="165" fontId="3" fillId="0" borderId="7" xfId="1" applyNumberFormat="1" applyFont="1" applyBorder="1" applyAlignment="1">
      <alignment horizontal="center"/>
    </xf>
    <xf numFmtId="165" fontId="15" fillId="0" borderId="7" xfId="1" applyNumberFormat="1" applyFont="1" applyBorder="1" applyAlignment="1">
      <alignment horizontal="center"/>
    </xf>
    <xf numFmtId="165" fontId="3" fillId="0" borderId="32" xfId="1" applyNumberFormat="1" applyFont="1" applyBorder="1" applyAlignment="1">
      <alignment horizontal="center"/>
    </xf>
    <xf numFmtId="0" fontId="8" fillId="0" borderId="0" xfId="0" applyFont="1"/>
    <xf numFmtId="0" fontId="12" fillId="0" borderId="0" xfId="0" applyFont="1" applyAlignment="1">
      <alignment horizontal="center" vertical="center"/>
    </xf>
    <xf numFmtId="0" fontId="12" fillId="0" borderId="0" xfId="0" applyFont="1"/>
    <xf numFmtId="9" fontId="0" fillId="0" borderId="9" xfId="1" applyFont="1" applyBorder="1" applyAlignment="1">
      <alignment horizontal="center"/>
    </xf>
    <xf numFmtId="9" fontId="0" fillId="0" borderId="6" xfId="1" applyFont="1" applyBorder="1" applyAlignment="1">
      <alignment horizontal="center"/>
    </xf>
    <xf numFmtId="9" fontId="0" fillId="0" borderId="14" xfId="1" applyFont="1" applyBorder="1" applyAlignment="1">
      <alignment horizontal="center"/>
    </xf>
    <xf numFmtId="9" fontId="2" fillId="0" borderId="20" xfId="1" applyFont="1" applyBorder="1" applyAlignment="1">
      <alignment horizontal="center"/>
    </xf>
    <xf numFmtId="0" fontId="12" fillId="0" borderId="0" xfId="0" applyFont="1" applyAlignment="1">
      <alignment vertical="top"/>
    </xf>
    <xf numFmtId="0" fontId="2" fillId="0" borderId="34" xfId="0" applyFont="1" applyBorder="1"/>
    <xf numFmtId="165" fontId="15" fillId="0" borderId="12" xfId="1" applyNumberFormat="1" applyFont="1" applyBorder="1" applyAlignment="1">
      <alignment horizontal="center"/>
    </xf>
    <xf numFmtId="37" fontId="15" fillId="0" borderId="9" xfId="0" applyNumberFormat="1" applyFont="1" applyBorder="1" applyAlignment="1">
      <alignment horizontal="center"/>
    </xf>
    <xf numFmtId="165" fontId="15" fillId="0" borderId="10" xfId="1" applyNumberFormat="1" applyFont="1" applyBorder="1" applyAlignment="1">
      <alignment horizontal="center"/>
    </xf>
    <xf numFmtId="0" fontId="12" fillId="0" borderId="35" xfId="0" applyFont="1" applyBorder="1"/>
    <xf numFmtId="9" fontId="0" fillId="0" borderId="4" xfId="1" applyFont="1" applyBorder="1" applyAlignment="1">
      <alignment horizontal="center"/>
    </xf>
    <xf numFmtId="0" fontId="0" fillId="0" borderId="16" xfId="0" applyBorder="1"/>
    <xf numFmtId="9" fontId="0" fillId="0" borderId="17" xfId="1" applyFont="1" applyBorder="1" applyAlignment="1">
      <alignment horizontal="center"/>
    </xf>
    <xf numFmtId="9" fontId="0" fillId="0" borderId="7" xfId="1" applyFont="1" applyBorder="1" applyAlignment="1">
      <alignment horizontal="center"/>
    </xf>
    <xf numFmtId="0" fontId="0" fillId="0" borderId="19" xfId="0" applyBorder="1"/>
    <xf numFmtId="9" fontId="0" fillId="0" borderId="20" xfId="1" applyFont="1" applyBorder="1" applyAlignment="1">
      <alignment horizontal="center"/>
    </xf>
    <xf numFmtId="0" fontId="0" fillId="0" borderId="38" xfId="0" applyBorder="1"/>
    <xf numFmtId="165" fontId="15" fillId="0" borderId="39" xfId="1" applyNumberFormat="1" applyFont="1" applyBorder="1" applyAlignment="1">
      <alignment horizontal="center"/>
    </xf>
    <xf numFmtId="165" fontId="15" fillId="0" borderId="40" xfId="1" applyNumberFormat="1" applyFont="1" applyBorder="1" applyAlignment="1">
      <alignment horizontal="center"/>
    </xf>
    <xf numFmtId="165" fontId="15" fillId="0" borderId="20" xfId="1" applyNumberFormat="1" applyFont="1" applyBorder="1" applyAlignment="1">
      <alignment horizontal="center"/>
    </xf>
    <xf numFmtId="37" fontId="15" fillId="0" borderId="17" xfId="0" applyNumberFormat="1" applyFont="1" applyBorder="1" applyAlignment="1">
      <alignment horizontal="center"/>
    </xf>
    <xf numFmtId="165" fontId="15" fillId="0" borderId="18" xfId="1" applyNumberFormat="1" applyFont="1" applyBorder="1" applyAlignment="1">
      <alignment horizontal="center"/>
    </xf>
    <xf numFmtId="165" fontId="15" fillId="0" borderId="17" xfId="1" applyNumberFormat="1" applyFont="1" applyBorder="1" applyAlignment="1">
      <alignment horizontal="center"/>
    </xf>
    <xf numFmtId="0" fontId="9" fillId="0" borderId="41" xfId="0" applyFont="1" applyBorder="1" applyAlignment="1">
      <alignment vertical="top"/>
    </xf>
    <xf numFmtId="0" fontId="19" fillId="0" borderId="0" xfId="0" applyFont="1"/>
    <xf numFmtId="0" fontId="0" fillId="0" borderId="0" xfId="0" applyAlignment="1">
      <alignment horizontal="left" indent="2"/>
    </xf>
    <xf numFmtId="0" fontId="9" fillId="0" borderId="0" xfId="0" applyFont="1" applyAlignment="1">
      <alignment vertical="top"/>
    </xf>
    <xf numFmtId="0" fontId="9" fillId="0" borderId="27" xfId="0" applyFont="1" applyBorder="1" applyAlignment="1">
      <alignment vertical="center"/>
    </xf>
    <xf numFmtId="0" fontId="0" fillId="0" borderId="33" xfId="0" applyBorder="1"/>
    <xf numFmtId="165" fontId="3" fillId="0" borderId="6" xfId="1" applyNumberFormat="1" applyFont="1" applyBorder="1" applyAlignment="1" applyProtection="1">
      <alignment horizontal="center"/>
      <protection locked="0"/>
    </xf>
    <xf numFmtId="165" fontId="3" fillId="0" borderId="12" xfId="1" applyNumberFormat="1" applyFont="1" applyBorder="1" applyAlignment="1" applyProtection="1">
      <alignment horizontal="center"/>
      <protection locked="0"/>
    </xf>
    <xf numFmtId="165" fontId="3" fillId="0" borderId="14" xfId="1" applyNumberFormat="1" applyFont="1" applyBorder="1" applyAlignment="1" applyProtection="1">
      <alignment horizontal="center"/>
      <protection locked="0"/>
    </xf>
    <xf numFmtId="165" fontId="3" fillId="0" borderId="15" xfId="1" applyNumberFormat="1" applyFont="1" applyBorder="1" applyAlignment="1" applyProtection="1">
      <alignment horizontal="center"/>
      <protection locked="0"/>
    </xf>
    <xf numFmtId="165" fontId="3" fillId="0" borderId="9" xfId="1" applyNumberFormat="1" applyFont="1" applyBorder="1" applyAlignment="1" applyProtection="1">
      <alignment horizontal="center"/>
      <protection locked="0"/>
    </xf>
    <xf numFmtId="165" fontId="3" fillId="0" borderId="10" xfId="1" applyNumberFormat="1" applyFont="1" applyBorder="1" applyAlignment="1" applyProtection="1">
      <alignment horizontal="center"/>
      <protection locked="0"/>
    </xf>
    <xf numFmtId="165" fontId="3" fillId="0" borderId="39" xfId="1" applyNumberFormat="1" applyFont="1" applyBorder="1" applyAlignment="1" applyProtection="1">
      <alignment horizontal="center"/>
      <protection locked="0"/>
    </xf>
    <xf numFmtId="165" fontId="3" fillId="0" borderId="40" xfId="1" applyNumberFormat="1" applyFont="1" applyBorder="1" applyAlignment="1" applyProtection="1">
      <alignment horizontal="center"/>
      <protection locked="0"/>
    </xf>
    <xf numFmtId="165" fontId="4" fillId="0" borderId="22" xfId="1" applyNumberFormat="1" applyFont="1" applyBorder="1" applyAlignment="1" applyProtection="1">
      <alignment horizontal="center"/>
      <protection locked="0"/>
    </xf>
    <xf numFmtId="165" fontId="4" fillId="0" borderId="28" xfId="1" applyNumberFormat="1" applyFont="1" applyBorder="1" applyAlignment="1" applyProtection="1">
      <alignment horizontal="center"/>
      <protection locked="0"/>
    </xf>
    <xf numFmtId="165" fontId="3" fillId="0" borderId="4" xfId="1" applyNumberFormat="1" applyFont="1" applyBorder="1" applyAlignment="1" applyProtection="1">
      <alignment horizontal="center"/>
      <protection locked="0"/>
    </xf>
    <xf numFmtId="165" fontId="3" fillId="0" borderId="7" xfId="1" applyNumberFormat="1" applyFont="1" applyBorder="1" applyAlignment="1" applyProtection="1">
      <alignment horizontal="center"/>
      <protection locked="0"/>
    </xf>
    <xf numFmtId="165" fontId="3" fillId="0" borderId="30" xfId="1" applyNumberFormat="1" applyFont="1" applyBorder="1" applyAlignment="1" applyProtection="1">
      <alignment horizontal="center"/>
      <protection locked="0"/>
    </xf>
    <xf numFmtId="165" fontId="3" fillId="0" borderId="32" xfId="1" applyNumberFormat="1" applyFont="1" applyBorder="1" applyAlignment="1" applyProtection="1">
      <alignment horizontal="center"/>
      <protection locked="0"/>
    </xf>
    <xf numFmtId="165" fontId="15" fillId="0" borderId="6" xfId="1" applyNumberFormat="1" applyFont="1" applyBorder="1" applyAlignment="1" applyProtection="1">
      <alignment horizontal="center"/>
      <protection locked="0"/>
    </xf>
    <xf numFmtId="165" fontId="3" fillId="0" borderId="20" xfId="1" applyNumberFormat="1" applyFont="1" applyBorder="1" applyAlignment="1" applyProtection="1">
      <alignment horizontal="center"/>
      <protection locked="0"/>
    </xf>
    <xf numFmtId="165" fontId="3" fillId="0" borderId="21" xfId="1" applyNumberFormat="1" applyFont="1" applyBorder="1" applyAlignment="1" applyProtection="1">
      <alignment horizontal="center"/>
      <protection locked="0"/>
    </xf>
    <xf numFmtId="164" fontId="21" fillId="0" borderId="20" xfId="0" applyNumberFormat="1" applyFont="1" applyBorder="1" applyAlignment="1">
      <alignment horizontal="center"/>
    </xf>
    <xf numFmtId="37" fontId="21" fillId="0" borderId="20" xfId="0" applyNumberFormat="1" applyFont="1" applyBorder="1" applyAlignment="1">
      <alignment horizontal="center"/>
    </xf>
    <xf numFmtId="37" fontId="21" fillId="0" borderId="26" xfId="0" applyNumberFormat="1" applyFont="1" applyBorder="1" applyAlignment="1">
      <alignment horizontal="center"/>
    </xf>
    <xf numFmtId="9" fontId="21" fillId="0" borderId="21" xfId="1" applyFont="1" applyBorder="1" applyAlignment="1">
      <alignment horizontal="center"/>
    </xf>
    <xf numFmtId="164" fontId="3" fillId="0" borderId="17" xfId="0" applyNumberFormat="1" applyFont="1" applyBorder="1" applyAlignment="1" applyProtection="1">
      <alignment horizontal="center"/>
      <protection locked="0"/>
    </xf>
    <xf numFmtId="164" fontId="3" fillId="0" borderId="9" xfId="0" applyNumberFormat="1"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164" fontId="3" fillId="0" borderId="14" xfId="0" applyNumberFormat="1" applyFont="1" applyBorder="1" applyAlignment="1" applyProtection="1">
      <alignment horizontal="center"/>
      <protection locked="0"/>
    </xf>
    <xf numFmtId="164" fontId="3" fillId="0" borderId="4" xfId="0" applyNumberFormat="1" applyFont="1" applyBorder="1" applyAlignment="1" applyProtection="1">
      <alignment horizontal="center"/>
      <protection locked="0"/>
    </xf>
    <xf numFmtId="164" fontId="3" fillId="0" borderId="7" xfId="0" applyNumberFormat="1" applyFont="1" applyBorder="1" applyAlignment="1" applyProtection="1">
      <alignment horizontal="center"/>
      <protection locked="0"/>
    </xf>
    <xf numFmtId="164" fontId="3" fillId="0" borderId="20" xfId="0" applyNumberFormat="1" applyFont="1" applyBorder="1" applyAlignment="1" applyProtection="1">
      <alignment horizontal="center"/>
      <protection locked="0"/>
    </xf>
    <xf numFmtId="37" fontId="3" fillId="0" borderId="17" xfId="0" applyNumberFormat="1" applyFont="1" applyBorder="1" applyAlignment="1" applyProtection="1">
      <alignment horizontal="center"/>
      <protection locked="0"/>
    </xf>
    <xf numFmtId="37" fontId="3" fillId="0" borderId="9" xfId="0" applyNumberFormat="1" applyFont="1" applyBorder="1" applyAlignment="1" applyProtection="1">
      <alignment horizontal="center"/>
      <protection locked="0"/>
    </xf>
    <xf numFmtId="37" fontId="3" fillId="0" borderId="6" xfId="0" applyNumberFormat="1" applyFont="1" applyBorder="1" applyAlignment="1" applyProtection="1">
      <alignment horizontal="center"/>
      <protection locked="0"/>
    </xf>
    <xf numFmtId="37" fontId="3" fillId="0" borderId="14" xfId="0" applyNumberFormat="1" applyFont="1" applyBorder="1" applyAlignment="1" applyProtection="1">
      <alignment horizontal="center"/>
      <protection locked="0"/>
    </xf>
    <xf numFmtId="37" fontId="3" fillId="0" borderId="4" xfId="0" applyNumberFormat="1" applyFont="1" applyBorder="1" applyAlignment="1" applyProtection="1">
      <alignment horizontal="center"/>
      <protection locked="0"/>
    </xf>
    <xf numFmtId="37" fontId="3" fillId="0" borderId="7" xfId="0" applyNumberFormat="1" applyFont="1" applyBorder="1" applyAlignment="1" applyProtection="1">
      <alignment horizontal="center"/>
      <protection locked="0"/>
    </xf>
    <xf numFmtId="37" fontId="3" fillId="0" borderId="20" xfId="0" applyNumberFormat="1" applyFont="1" applyBorder="1" applyAlignment="1" applyProtection="1">
      <alignment horizontal="center"/>
      <protection locked="0"/>
    </xf>
    <xf numFmtId="37" fontId="3" fillId="0" borderId="23" xfId="0" applyNumberFormat="1" applyFont="1" applyBorder="1" applyAlignment="1" applyProtection="1">
      <alignment horizontal="center"/>
      <protection locked="0"/>
    </xf>
    <xf numFmtId="37" fontId="3" fillId="0" borderId="24" xfId="0" applyNumberFormat="1" applyFont="1" applyBorder="1" applyAlignment="1" applyProtection="1">
      <alignment horizontal="center"/>
      <protection locked="0"/>
    </xf>
    <xf numFmtId="37" fontId="3" fillId="0" borderId="5" xfId="0" applyNumberFormat="1" applyFont="1" applyBorder="1" applyAlignment="1" applyProtection="1">
      <alignment horizontal="center"/>
      <protection locked="0"/>
    </xf>
    <xf numFmtId="37" fontId="3" fillId="0" borderId="25" xfId="0" applyNumberFormat="1" applyFont="1" applyBorder="1" applyAlignment="1" applyProtection="1">
      <alignment horizontal="center"/>
      <protection locked="0"/>
    </xf>
    <xf numFmtId="37" fontId="3" fillId="0" borderId="36" xfId="0" applyNumberFormat="1" applyFont="1" applyBorder="1" applyAlignment="1" applyProtection="1">
      <alignment horizontal="center"/>
      <protection locked="0"/>
    </xf>
    <xf numFmtId="37" fontId="3" fillId="0" borderId="37" xfId="0" applyNumberFormat="1" applyFont="1" applyBorder="1" applyAlignment="1" applyProtection="1">
      <alignment horizontal="center"/>
      <protection locked="0"/>
    </xf>
    <xf numFmtId="37" fontId="3" fillId="0" borderId="26" xfId="0" applyNumberFormat="1" applyFont="1" applyBorder="1" applyAlignment="1" applyProtection="1">
      <alignment horizontal="center"/>
      <protection locked="0"/>
    </xf>
    <xf numFmtId="9" fontId="3" fillId="0" borderId="18" xfId="1" applyFont="1" applyBorder="1" applyAlignment="1" applyProtection="1">
      <alignment horizontal="center"/>
      <protection locked="0"/>
    </xf>
    <xf numFmtId="9" fontId="3" fillId="0" borderId="10" xfId="1" applyFont="1" applyBorder="1" applyAlignment="1" applyProtection="1">
      <alignment horizontal="center"/>
      <protection locked="0"/>
    </xf>
    <xf numFmtId="9" fontId="3" fillId="0" borderId="12" xfId="1" applyFont="1" applyBorder="1" applyAlignment="1" applyProtection="1">
      <alignment horizontal="center"/>
      <protection locked="0"/>
    </xf>
    <xf numFmtId="9" fontId="3" fillId="0" borderId="15" xfId="1" applyFont="1" applyBorder="1" applyAlignment="1" applyProtection="1">
      <alignment horizontal="center"/>
      <protection locked="0"/>
    </xf>
    <xf numFmtId="9" fontId="3" fillId="0" borderId="30" xfId="1" applyFont="1" applyBorder="1" applyAlignment="1" applyProtection="1">
      <alignment horizontal="center"/>
      <protection locked="0"/>
    </xf>
    <xf numFmtId="9" fontId="3" fillId="0" borderId="32" xfId="1" applyFont="1" applyBorder="1" applyAlignment="1" applyProtection="1">
      <alignment horizontal="center"/>
      <protection locked="0"/>
    </xf>
    <xf numFmtId="9" fontId="3" fillId="0" borderId="21" xfId="1" applyFont="1" applyBorder="1" applyAlignment="1" applyProtection="1">
      <alignment horizontal="center"/>
      <protection locked="0"/>
    </xf>
    <xf numFmtId="9" fontId="2" fillId="0" borderId="21" xfId="1" applyFont="1" applyBorder="1" applyAlignment="1">
      <alignment horizontal="center"/>
    </xf>
    <xf numFmtId="9" fontId="22" fillId="0" borderId="17" xfId="1" applyFont="1" applyBorder="1" applyAlignment="1" applyProtection="1">
      <alignment horizontal="center"/>
      <protection locked="0"/>
    </xf>
    <xf numFmtId="9" fontId="22" fillId="0" borderId="18" xfId="1" applyFont="1" applyBorder="1" applyAlignment="1" applyProtection="1">
      <alignment horizontal="center"/>
      <protection locked="0"/>
    </xf>
    <xf numFmtId="9" fontId="22" fillId="0" borderId="9" xfId="1" applyFont="1" applyBorder="1" applyAlignment="1" applyProtection="1">
      <alignment horizontal="center"/>
      <protection locked="0"/>
    </xf>
    <xf numFmtId="9" fontId="22" fillId="0" borderId="10" xfId="1" applyFont="1" applyBorder="1" applyAlignment="1" applyProtection="1">
      <alignment horizontal="center"/>
      <protection locked="0"/>
    </xf>
    <xf numFmtId="9" fontId="22" fillId="0" borderId="4" xfId="1" applyFont="1" applyFill="1" applyBorder="1" applyAlignment="1" applyProtection="1">
      <alignment horizontal="center"/>
      <protection locked="0"/>
    </xf>
    <xf numFmtId="9" fontId="22" fillId="0" borderId="30" xfId="1" applyFont="1" applyFill="1" applyBorder="1" applyAlignment="1" applyProtection="1">
      <alignment horizontal="center"/>
      <protection locked="0"/>
    </xf>
    <xf numFmtId="9" fontId="22" fillId="0" borderId="6" xfId="1" applyFont="1" applyBorder="1" applyAlignment="1" applyProtection="1">
      <alignment horizontal="center"/>
      <protection locked="0"/>
    </xf>
    <xf numFmtId="9" fontId="22" fillId="0" borderId="12" xfId="1" applyFont="1" applyBorder="1" applyAlignment="1" applyProtection="1">
      <alignment horizontal="center"/>
      <protection locked="0"/>
    </xf>
    <xf numFmtId="9" fontId="22" fillId="0" borderId="14" xfId="1" applyFont="1" applyBorder="1" applyAlignment="1" applyProtection="1">
      <alignment horizontal="center"/>
      <protection locked="0"/>
    </xf>
    <xf numFmtId="9" fontId="22" fillId="0" borderId="15" xfId="1" applyFont="1" applyBorder="1" applyAlignment="1" applyProtection="1">
      <alignment horizontal="center"/>
      <protection locked="0"/>
    </xf>
    <xf numFmtId="9" fontId="22" fillId="0" borderId="4" xfId="1" applyFont="1" applyBorder="1" applyAlignment="1" applyProtection="1">
      <alignment horizontal="center"/>
      <protection locked="0"/>
    </xf>
    <xf numFmtId="9" fontId="22" fillId="0" borderId="30" xfId="1" applyFont="1" applyBorder="1" applyAlignment="1" applyProtection="1">
      <alignment horizontal="center"/>
      <protection locked="0"/>
    </xf>
    <xf numFmtId="9" fontId="22" fillId="0" borderId="7" xfId="1" applyFont="1" applyBorder="1" applyAlignment="1" applyProtection="1">
      <alignment horizontal="center"/>
      <protection locked="0"/>
    </xf>
    <xf numFmtId="9" fontId="22" fillId="0" borderId="32" xfId="1" applyFont="1" applyBorder="1" applyAlignment="1" applyProtection="1">
      <alignment horizontal="center"/>
      <protection locked="0"/>
    </xf>
    <xf numFmtId="9" fontId="22" fillId="0" borderId="20" xfId="1" applyFont="1" applyBorder="1" applyAlignment="1" applyProtection="1">
      <alignment horizontal="center"/>
      <protection locked="0"/>
    </xf>
    <xf numFmtId="9" fontId="22" fillId="0" borderId="21" xfId="1" applyFont="1" applyBorder="1" applyAlignment="1" applyProtection="1">
      <alignment horizontal="center"/>
      <protection locked="0"/>
    </xf>
    <xf numFmtId="0" fontId="5" fillId="0" borderId="11" xfId="0" applyFont="1" applyBorder="1"/>
    <xf numFmtId="165" fontId="3" fillId="0" borderId="6" xfId="1" applyNumberFormat="1" applyFont="1" applyBorder="1" applyAlignment="1" applyProtection="1">
      <alignment horizontal="center"/>
    </xf>
    <xf numFmtId="165" fontId="3" fillId="0" borderId="12" xfId="1" applyNumberFormat="1" applyFont="1" applyBorder="1" applyAlignment="1" applyProtection="1">
      <alignment horizontal="center"/>
    </xf>
    <xf numFmtId="0" fontId="0" fillId="0" borderId="31" xfId="0" applyBorder="1"/>
    <xf numFmtId="0" fontId="16" fillId="3" borderId="17" xfId="0" applyFont="1" applyFill="1" applyBorder="1" applyAlignment="1" applyProtection="1">
      <alignment horizontal="center" vertical="center" wrapText="1"/>
      <protection locked="0"/>
    </xf>
    <xf numFmtId="0" fontId="16" fillId="3" borderId="18" xfId="0" applyFont="1" applyFill="1" applyBorder="1" applyAlignment="1" applyProtection="1">
      <alignment horizontal="center" vertical="center" wrapText="1"/>
      <protection locked="0"/>
    </xf>
    <xf numFmtId="0" fontId="24" fillId="0" borderId="8" xfId="0" applyFont="1" applyBorder="1" applyAlignment="1">
      <alignment horizontal="left" vertical="center" wrapText="1" indent="1"/>
    </xf>
    <xf numFmtId="0" fontId="24" fillId="0" borderId="9" xfId="0" applyFont="1" applyBorder="1" applyAlignment="1">
      <alignment horizontal="center" vertical="center" wrapText="1"/>
    </xf>
    <xf numFmtId="0" fontId="24" fillId="0" borderId="30" xfId="0" applyFont="1" applyBorder="1" applyAlignment="1">
      <alignment horizontal="center"/>
    </xf>
    <xf numFmtId="0" fontId="6" fillId="0" borderId="8" xfId="0" applyFont="1" applyBorder="1"/>
    <xf numFmtId="0" fontId="6" fillId="0" borderId="13" xfId="0" applyFont="1" applyBorder="1"/>
    <xf numFmtId="0" fontId="6" fillId="0" borderId="11" xfId="0" applyFont="1" applyBorder="1"/>
    <xf numFmtId="0" fontId="6" fillId="0" borderId="0" xfId="0" applyFont="1"/>
    <xf numFmtId="0" fontId="6" fillId="0" borderId="34" xfId="0" applyFont="1" applyBorder="1" applyAlignment="1">
      <alignment wrapText="1"/>
    </xf>
    <xf numFmtId="0" fontId="25" fillId="0" borderId="0" xfId="0" applyFont="1"/>
    <xf numFmtId="0" fontId="23" fillId="0" borderId="0" xfId="0" applyFont="1" applyAlignment="1">
      <alignment horizontal="center" vertical="center"/>
    </xf>
    <xf numFmtId="0" fontId="22" fillId="0" borderId="10"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0" fillId="0" borderId="0" xfId="0" applyAlignment="1">
      <alignment horizontal="left" wrapText="1" indent="2"/>
    </xf>
    <xf numFmtId="0" fontId="0" fillId="0" borderId="0" xfId="0" applyAlignment="1">
      <alignment vertical="top" wrapText="1"/>
    </xf>
    <xf numFmtId="0" fontId="22" fillId="0" borderId="0" xfId="0" applyFont="1" applyAlignment="1">
      <alignment horizontal="left" wrapText="1" indent="2"/>
    </xf>
    <xf numFmtId="0" fontId="13"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49" fontId="18" fillId="0" borderId="1" xfId="0" applyNumberFormat="1" applyFont="1" applyBorder="1" applyAlignment="1" applyProtection="1">
      <alignment horizontal="left" vertical="top"/>
      <protection locked="0"/>
    </xf>
    <xf numFmtId="49" fontId="18" fillId="0" borderId="3" xfId="0" applyNumberFormat="1" applyFont="1" applyBorder="1" applyAlignment="1" applyProtection="1">
      <alignment horizontal="left" vertical="top"/>
      <protection locked="0"/>
    </xf>
    <xf numFmtId="0" fontId="14" fillId="3" borderId="1" xfId="0" applyFont="1" applyFill="1" applyBorder="1" applyAlignment="1">
      <alignment horizontal="center"/>
    </xf>
    <xf numFmtId="0" fontId="14" fillId="3" borderId="3" xfId="0" applyFont="1" applyFill="1" applyBorder="1" applyAlignment="1">
      <alignment horizontal="center"/>
    </xf>
    <xf numFmtId="49" fontId="18" fillId="0" borderId="1" xfId="0" applyNumberFormat="1" applyFont="1" applyBorder="1" applyAlignment="1" applyProtection="1">
      <alignment horizontal="left" vertical="top" wrapText="1"/>
      <protection locked="0"/>
    </xf>
    <xf numFmtId="49" fontId="18" fillId="0" borderId="2" xfId="0" applyNumberFormat="1"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14" fillId="3" borderId="2" xfId="0" applyFont="1" applyFill="1" applyBorder="1" applyAlignment="1">
      <alignment horizontal="center"/>
    </xf>
    <xf numFmtId="0" fontId="0" fillId="0" borderId="2" xfId="0" applyBorder="1"/>
    <xf numFmtId="0" fontId="0" fillId="0" borderId="3" xfId="0" applyBorder="1"/>
    <xf numFmtId="0" fontId="14" fillId="3" borderId="1" xfId="0" applyFont="1" applyFill="1" applyBorder="1" applyAlignment="1">
      <alignment horizontal="center" wrapText="1"/>
    </xf>
    <xf numFmtId="0" fontId="0" fillId="0" borderId="3" xfId="0" applyBorder="1" applyAlignment="1">
      <alignment horizontal="center" wrapText="1"/>
    </xf>
    <xf numFmtId="0" fontId="0" fillId="0" borderId="1" xfId="0" applyBorder="1" applyAlignment="1" applyProtection="1">
      <alignment horizontal="left" vertical="top" wrapText="1"/>
      <protection locked="0"/>
    </xf>
    <xf numFmtId="0" fontId="14" fillId="3" borderId="42" xfId="0" applyFont="1" applyFill="1" applyBorder="1" applyAlignment="1">
      <alignment horizontal="center" wrapText="1"/>
    </xf>
    <xf numFmtId="0" fontId="0" fillId="0" borderId="42" xfId="0" applyBorder="1" applyAlignment="1">
      <alignment wrapText="1"/>
    </xf>
    <xf numFmtId="49" fontId="18" fillId="0" borderId="43" xfId="0" applyNumberFormat="1" applyFont="1" applyBorder="1" applyAlignment="1" applyProtection="1">
      <alignment horizontal="left" vertical="top" wrapText="1"/>
      <protection locked="0"/>
    </xf>
    <xf numFmtId="0" fontId="0" fillId="0" borderId="41" xfId="0" applyBorder="1" applyAlignment="1" applyProtection="1">
      <alignment wrapText="1"/>
      <protection locked="0"/>
    </xf>
    <xf numFmtId="0" fontId="0" fillId="0" borderId="45" xfId="0" applyBorder="1" applyAlignment="1" applyProtection="1">
      <alignment wrapText="1"/>
      <protection locked="0"/>
    </xf>
    <xf numFmtId="0" fontId="0" fillId="0" borderId="35" xfId="0" applyBorder="1" applyAlignment="1" applyProtection="1">
      <alignment wrapText="1"/>
      <protection locked="0"/>
    </xf>
    <xf numFmtId="0" fontId="0" fillId="0" borderId="0" xfId="0" applyAlignment="1" applyProtection="1">
      <alignment wrapText="1"/>
      <protection locked="0"/>
    </xf>
    <xf numFmtId="0" fontId="0" fillId="0" borderId="46" xfId="0" applyBorder="1" applyAlignment="1" applyProtection="1">
      <alignment wrapText="1"/>
      <protection locked="0"/>
    </xf>
    <xf numFmtId="0" fontId="0" fillId="0" borderId="44" xfId="0" applyBorder="1" applyAlignment="1" applyProtection="1">
      <alignment wrapText="1"/>
      <protection locked="0"/>
    </xf>
    <xf numFmtId="0" fontId="0" fillId="0" borderId="33" xfId="0" applyBorder="1" applyAlignment="1" applyProtection="1">
      <alignment wrapText="1"/>
      <protection locked="0"/>
    </xf>
    <xf numFmtId="0" fontId="0" fillId="0" borderId="47" xfId="0" applyBorder="1" applyAlignment="1" applyProtection="1">
      <alignment wrapText="1"/>
      <protection locked="0"/>
    </xf>
    <xf numFmtId="0" fontId="0" fillId="0" borderId="0" xfId="0"/>
    <xf numFmtId="0" fontId="11" fillId="0" borderId="33" xfId="0" applyFont="1" applyBorder="1" applyAlignment="1">
      <alignment horizontal="center"/>
    </xf>
    <xf numFmtId="0" fontId="0" fillId="0" borderId="33" xfId="0" applyBorder="1"/>
    <xf numFmtId="0" fontId="6" fillId="4" borderId="43"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45" xfId="0" applyBorder="1" applyAlignment="1">
      <alignment wrapText="1"/>
    </xf>
    <xf numFmtId="9" fontId="15" fillId="0" borderId="12" xfId="1" applyFont="1" applyBorder="1" applyAlignment="1" applyProtection="1">
      <alignment horizontal="center" vertical="center"/>
    </xf>
    <xf numFmtId="9" fontId="21" fillId="2" borderId="12" xfId="1" applyFont="1" applyFill="1" applyBorder="1" applyAlignment="1" applyProtection="1">
      <alignment horizontal="center" vertical="center"/>
    </xf>
    <xf numFmtId="9" fontId="21" fillId="2" borderId="15" xfId="1" applyFont="1" applyFill="1" applyBorder="1" applyAlignment="1" applyProtection="1">
      <alignment horizontal="center" vertical="center"/>
    </xf>
    <xf numFmtId="0" fontId="22" fillId="0" borderId="6" xfId="0" applyFont="1" applyBorder="1" applyAlignment="1" applyProtection="1">
      <alignment horizontal="center" vertical="center"/>
      <protection locked="0"/>
    </xf>
    <xf numFmtId="0" fontId="21" fillId="2" borderId="6" xfId="0" applyFont="1" applyFill="1" applyBorder="1" applyAlignment="1">
      <alignment horizontal="center" vertical="center"/>
    </xf>
    <xf numFmtId="0" fontId="21" fillId="2" borderId="14" xfId="0" applyFont="1" applyFill="1" applyBorder="1" applyAlignment="1">
      <alignment horizontal="center" vertical="center"/>
    </xf>
    <xf numFmtId="49" fontId="18" fillId="0" borderId="2" xfId="0" applyNumberFormat="1" applyFont="1" applyBorder="1" applyAlignment="1" applyProtection="1">
      <alignment horizontal="left" vertical="top"/>
      <protection locked="0"/>
    </xf>
    <xf numFmtId="0" fontId="6" fillId="0" borderId="11" xfId="0" applyFont="1" applyBorder="1" applyAlignment="1">
      <alignment horizontal="left" vertical="center" wrapText="1" indent="1"/>
    </xf>
    <xf numFmtId="0" fontId="6" fillId="2" borderId="11" xfId="0" applyFont="1" applyFill="1" applyBorder="1" applyAlignment="1">
      <alignment horizontal="left" vertical="center" wrapText="1" indent="1"/>
    </xf>
    <xf numFmtId="0" fontId="6" fillId="2" borderId="13" xfId="0" applyFont="1" applyFill="1" applyBorder="1" applyAlignment="1">
      <alignment horizontal="left" vertical="center" wrapText="1" indent="1"/>
    </xf>
    <xf numFmtId="0" fontId="23" fillId="0" borderId="11" xfId="0" applyFont="1" applyBorder="1" applyAlignment="1">
      <alignment horizontal="left" vertical="center" wrapText="1" indent="1"/>
    </xf>
    <xf numFmtId="0" fontId="15" fillId="0" borderId="6" xfId="0" applyFont="1" applyBorder="1" applyAlignment="1">
      <alignment horizontal="center" vertical="center"/>
    </xf>
    <xf numFmtId="0" fontId="11" fillId="0" borderId="1" xfId="0" applyFont="1" applyBorder="1" applyAlignment="1">
      <alignment horizontal="center"/>
    </xf>
    <xf numFmtId="0" fontId="14" fillId="3" borderId="2" xfId="0" applyFont="1" applyFill="1" applyBorder="1" applyAlignment="1">
      <alignment horizontal="center" wrapText="1"/>
    </xf>
    <xf numFmtId="0" fontId="0" fillId="0" borderId="2" xfId="0" applyBorder="1" applyAlignment="1">
      <alignment wrapText="1"/>
    </xf>
    <xf numFmtId="0" fontId="0" fillId="0" borderId="3" xfId="0" applyBorder="1" applyAlignment="1">
      <alignment wrapText="1"/>
    </xf>
    <xf numFmtId="165" fontId="3" fillId="0" borderId="48" xfId="1" applyNumberFormat="1" applyFont="1" applyBorder="1" applyAlignment="1" applyProtection="1">
      <alignment horizontal="center"/>
      <protection locked="0"/>
    </xf>
    <xf numFmtId="0" fontId="0" fillId="0" borderId="50" xfId="0" applyBorder="1" applyAlignment="1">
      <alignment horizontal="center"/>
    </xf>
    <xf numFmtId="0" fontId="0" fillId="0" borderId="51" xfId="0" applyBorder="1" applyAlignment="1">
      <alignment horizontal="center"/>
    </xf>
    <xf numFmtId="165" fontId="3" fillId="0" borderId="49" xfId="1" applyNumberFormat="1" applyFont="1" applyBorder="1" applyAlignment="1" applyProtection="1">
      <alignment horizontal="center"/>
      <protection locked="0"/>
    </xf>
    <xf numFmtId="0" fontId="0" fillId="0" borderId="52" xfId="0" applyBorder="1" applyAlignment="1">
      <alignment horizontal="center"/>
    </xf>
    <xf numFmtId="0" fontId="0" fillId="0" borderId="53" xfId="0" applyBorder="1" applyAlignment="1">
      <alignment horizontal="center"/>
    </xf>
  </cellXfs>
  <cellStyles count="2">
    <cellStyle name="Normal" xfId="0" builtinId="0"/>
    <cellStyle name="Percent" xfId="1" builtinId="5"/>
  </cellStyles>
  <dxfs count="16">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s>
  <tableStyles count="0" defaultTableStyle="TableStyleMedium2" defaultPivotStyle="PivotStyleLight16"/>
  <colors>
    <mruColors>
      <color rgb="FFFFFFCC"/>
      <color rgb="FFE9E0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9A4BA-7F79-4007-8B80-04268174E204}">
  <dimension ref="B1:O106"/>
  <sheetViews>
    <sheetView showGridLines="0" tabSelected="1" zoomScaleNormal="100" workbookViewId="0">
      <selection activeCell="B4" sqref="B4:O4"/>
    </sheetView>
  </sheetViews>
  <sheetFormatPr defaultRowHeight="14.5" x14ac:dyDescent="0.35"/>
  <cols>
    <col min="1" max="1" width="2" customWidth="1"/>
  </cols>
  <sheetData>
    <row r="1" spans="2:15" ht="18.5" x14ac:dyDescent="0.45">
      <c r="B1" s="7" t="s">
        <v>0</v>
      </c>
    </row>
    <row r="2" spans="2:15" x14ac:dyDescent="0.35">
      <c r="B2" t="s">
        <v>1</v>
      </c>
    </row>
    <row r="3" spans="2:15" x14ac:dyDescent="0.35">
      <c r="B3" s="48" t="s">
        <v>2</v>
      </c>
    </row>
    <row r="4" spans="2:15" ht="118" customHeight="1" x14ac:dyDescent="0.35">
      <c r="B4" s="140" t="s">
        <v>3</v>
      </c>
      <c r="C4" s="140"/>
      <c r="D4" s="140"/>
      <c r="E4" s="140"/>
      <c r="F4" s="140"/>
      <c r="G4" s="140"/>
      <c r="H4" s="140"/>
      <c r="I4" s="140"/>
      <c r="J4" s="140"/>
      <c r="K4" s="140"/>
      <c r="L4" s="140"/>
      <c r="M4" s="140"/>
      <c r="N4" s="140"/>
      <c r="O4" s="140"/>
    </row>
    <row r="6" spans="2:15" x14ac:dyDescent="0.35">
      <c r="B6" s="48" t="s">
        <v>4</v>
      </c>
    </row>
    <row r="7" spans="2:15" ht="16.5" customHeight="1" x14ac:dyDescent="0.35">
      <c r="B7" s="139" t="s">
        <v>5</v>
      </c>
      <c r="C7" s="139"/>
      <c r="D7" s="139"/>
      <c r="E7" s="139"/>
      <c r="F7" s="139"/>
      <c r="G7" s="139"/>
      <c r="H7" s="139"/>
      <c r="I7" s="139"/>
      <c r="J7" s="139"/>
      <c r="K7" s="139"/>
      <c r="L7" s="139"/>
      <c r="M7" s="139"/>
      <c r="N7" s="139"/>
      <c r="O7" s="139"/>
    </row>
    <row r="8" spans="2:15" x14ac:dyDescent="0.35">
      <c r="B8" s="49"/>
      <c r="C8" s="49"/>
      <c r="D8" s="49"/>
      <c r="E8" s="49"/>
      <c r="F8" s="49"/>
      <c r="G8" s="49"/>
      <c r="H8" s="49"/>
      <c r="I8" s="49"/>
      <c r="J8" s="49"/>
      <c r="K8" s="49"/>
      <c r="L8" s="49"/>
      <c r="M8" s="49"/>
      <c r="N8" s="49"/>
      <c r="O8" s="49"/>
    </row>
    <row r="9" spans="2:15" x14ac:dyDescent="0.35">
      <c r="B9" s="139" t="s">
        <v>6</v>
      </c>
      <c r="C9" s="139"/>
      <c r="D9" s="139"/>
      <c r="E9" s="139"/>
      <c r="F9" s="139"/>
      <c r="G9" s="139"/>
      <c r="H9" s="139"/>
      <c r="I9" s="139"/>
      <c r="J9" s="139"/>
      <c r="K9" s="139"/>
      <c r="L9" s="139"/>
      <c r="M9" s="139"/>
      <c r="N9" s="139"/>
      <c r="O9" s="139"/>
    </row>
    <row r="10" spans="2:15" x14ac:dyDescent="0.35">
      <c r="B10" s="49"/>
      <c r="C10" s="49"/>
      <c r="D10" s="49"/>
      <c r="E10" s="49"/>
      <c r="F10" s="49"/>
      <c r="G10" s="49"/>
      <c r="H10" s="49"/>
      <c r="I10" s="49"/>
      <c r="J10" s="49"/>
      <c r="K10" s="49"/>
      <c r="L10" s="49"/>
      <c r="M10" s="49"/>
      <c r="N10" s="49"/>
      <c r="O10" s="49"/>
    </row>
    <row r="11" spans="2:15" ht="28.5" customHeight="1" x14ac:dyDescent="0.35">
      <c r="B11" s="139" t="s">
        <v>7</v>
      </c>
      <c r="C11" s="139"/>
      <c r="D11" s="139"/>
      <c r="E11" s="139"/>
      <c r="F11" s="139"/>
      <c r="G11" s="139"/>
      <c r="H11" s="139"/>
      <c r="I11" s="139"/>
      <c r="J11" s="139"/>
      <c r="K11" s="139"/>
      <c r="L11" s="139"/>
      <c r="M11" s="139"/>
      <c r="N11" s="139"/>
      <c r="O11" s="139"/>
    </row>
    <row r="12" spans="2:15" x14ac:dyDescent="0.35">
      <c r="B12" s="49"/>
      <c r="C12" s="49"/>
      <c r="D12" s="49"/>
      <c r="E12" s="49"/>
      <c r="F12" s="49"/>
      <c r="G12" s="49"/>
      <c r="H12" s="49"/>
      <c r="I12" s="49"/>
      <c r="J12" s="49"/>
      <c r="K12" s="49"/>
      <c r="L12" s="49"/>
      <c r="M12" s="49"/>
      <c r="N12" s="49"/>
      <c r="O12" s="49"/>
    </row>
    <row r="13" spans="2:15" x14ac:dyDescent="0.35">
      <c r="B13" s="139" t="s">
        <v>8</v>
      </c>
      <c r="C13" s="139"/>
      <c r="D13" s="139"/>
      <c r="E13" s="139"/>
      <c r="F13" s="139"/>
      <c r="G13" s="139"/>
      <c r="H13" s="139"/>
      <c r="I13" s="139"/>
      <c r="J13" s="139"/>
      <c r="K13" s="139"/>
      <c r="L13" s="139"/>
      <c r="M13" s="139"/>
      <c r="N13" s="139"/>
      <c r="O13" s="139"/>
    </row>
    <row r="14" spans="2:15" x14ac:dyDescent="0.35">
      <c r="B14" s="49"/>
      <c r="C14" s="49"/>
      <c r="D14" s="49"/>
      <c r="E14" s="49"/>
      <c r="F14" s="49"/>
      <c r="G14" s="49"/>
      <c r="H14" s="49"/>
      <c r="I14" s="49"/>
      <c r="J14" s="49"/>
      <c r="K14" s="49"/>
      <c r="L14" s="49"/>
      <c r="M14" s="49"/>
      <c r="N14" s="49"/>
      <c r="O14" s="49"/>
    </row>
    <row r="15" spans="2:15" x14ac:dyDescent="0.35">
      <c r="B15" s="139" t="s">
        <v>9</v>
      </c>
      <c r="C15" s="139"/>
      <c r="D15" s="139"/>
      <c r="E15" s="139"/>
      <c r="F15" s="139"/>
      <c r="G15" s="139"/>
      <c r="H15" s="139"/>
      <c r="I15" s="139"/>
      <c r="J15" s="139"/>
      <c r="K15" s="139"/>
      <c r="L15" s="139"/>
      <c r="M15" s="139"/>
      <c r="N15" s="139"/>
      <c r="O15" s="139"/>
    </row>
    <row r="16" spans="2:15" x14ac:dyDescent="0.35">
      <c r="B16" s="49"/>
      <c r="C16" s="49"/>
      <c r="D16" s="49"/>
      <c r="E16" s="49"/>
      <c r="F16" s="49"/>
      <c r="G16" s="49"/>
      <c r="H16" s="49"/>
      <c r="I16" s="49"/>
      <c r="J16" s="49"/>
      <c r="K16" s="49"/>
      <c r="L16" s="49"/>
      <c r="M16" s="49"/>
      <c r="N16" s="49"/>
      <c r="O16" s="49"/>
    </row>
    <row r="17" spans="2:15" ht="29.15" customHeight="1" x14ac:dyDescent="0.35">
      <c r="B17" s="139" t="s">
        <v>10</v>
      </c>
      <c r="C17" s="139"/>
      <c r="D17" s="139"/>
      <c r="E17" s="139"/>
      <c r="F17" s="139"/>
      <c r="G17" s="139"/>
      <c r="H17" s="139"/>
      <c r="I17" s="139"/>
      <c r="J17" s="139"/>
      <c r="K17" s="139"/>
      <c r="L17" s="139"/>
      <c r="M17" s="139"/>
      <c r="N17" s="139"/>
      <c r="O17" s="139"/>
    </row>
    <row r="19" spans="2:15" x14ac:dyDescent="0.35">
      <c r="B19" s="48" t="s">
        <v>11</v>
      </c>
    </row>
    <row r="20" spans="2:15" ht="30" customHeight="1" x14ac:dyDescent="0.35">
      <c r="B20" s="139" t="s">
        <v>12</v>
      </c>
      <c r="C20" s="139"/>
      <c r="D20" s="139"/>
      <c r="E20" s="139"/>
      <c r="F20" s="139"/>
      <c r="G20" s="139"/>
      <c r="H20" s="139"/>
      <c r="I20" s="139"/>
      <c r="J20" s="139"/>
      <c r="K20" s="139"/>
      <c r="L20" s="139"/>
      <c r="M20" s="139"/>
      <c r="N20" s="139"/>
      <c r="O20" s="139"/>
    </row>
    <row r="21" spans="2:15" x14ac:dyDescent="0.35">
      <c r="B21" s="49"/>
      <c r="C21" s="49"/>
      <c r="D21" s="49"/>
      <c r="E21" s="49"/>
      <c r="F21" s="49"/>
      <c r="G21" s="49"/>
      <c r="H21" s="49"/>
      <c r="I21" s="49"/>
      <c r="J21" s="49"/>
      <c r="K21" s="49"/>
      <c r="L21" s="49"/>
      <c r="M21" s="49"/>
      <c r="N21" s="49"/>
      <c r="O21" s="49"/>
    </row>
    <row r="22" spans="2:15" ht="29.5" customHeight="1" x14ac:dyDescent="0.35">
      <c r="B22" s="139" t="s">
        <v>13</v>
      </c>
      <c r="C22" s="139"/>
      <c r="D22" s="139"/>
      <c r="E22" s="139"/>
      <c r="F22" s="139"/>
      <c r="G22" s="139"/>
      <c r="H22" s="139"/>
      <c r="I22" s="139"/>
      <c r="J22" s="139"/>
      <c r="K22" s="139"/>
      <c r="L22" s="139"/>
      <c r="M22" s="139"/>
      <c r="N22" s="139"/>
      <c r="O22" s="139"/>
    </row>
    <row r="23" spans="2:15" x14ac:dyDescent="0.35">
      <c r="B23" s="49"/>
      <c r="C23" s="49"/>
      <c r="D23" s="49"/>
      <c r="E23" s="49"/>
      <c r="F23" s="49"/>
      <c r="G23" s="49"/>
      <c r="H23" s="49"/>
      <c r="I23" s="49"/>
      <c r="J23" s="49"/>
      <c r="K23" s="49"/>
      <c r="L23" s="49"/>
      <c r="M23" s="49"/>
      <c r="N23" s="49"/>
      <c r="O23" s="49"/>
    </row>
    <row r="24" spans="2:15" ht="44.5" customHeight="1" x14ac:dyDescent="0.35">
      <c r="B24" s="139" t="s">
        <v>14</v>
      </c>
      <c r="C24" s="139"/>
      <c r="D24" s="139"/>
      <c r="E24" s="139"/>
      <c r="F24" s="139"/>
      <c r="G24" s="139"/>
      <c r="H24" s="139"/>
      <c r="I24" s="139"/>
      <c r="J24" s="139"/>
      <c r="K24" s="139"/>
      <c r="L24" s="139"/>
      <c r="M24" s="139"/>
      <c r="N24" s="139"/>
      <c r="O24" s="139"/>
    </row>
    <row r="25" spans="2:15" x14ac:dyDescent="0.35">
      <c r="B25" s="49"/>
      <c r="C25" s="49"/>
      <c r="D25" s="49"/>
      <c r="E25" s="49"/>
      <c r="F25" s="49"/>
      <c r="G25" s="49"/>
      <c r="H25" s="49"/>
      <c r="I25" s="49"/>
      <c r="J25" s="49"/>
      <c r="K25" s="49"/>
      <c r="L25" s="49"/>
      <c r="M25" s="49"/>
      <c r="N25" s="49"/>
      <c r="O25" s="49"/>
    </row>
    <row r="26" spans="2:15" ht="28.5" customHeight="1" x14ac:dyDescent="0.35">
      <c r="B26" s="139" t="s">
        <v>15</v>
      </c>
      <c r="C26" s="139"/>
      <c r="D26" s="139"/>
      <c r="E26" s="139"/>
      <c r="F26" s="139"/>
      <c r="G26" s="139"/>
      <c r="H26" s="139"/>
      <c r="I26" s="139"/>
      <c r="J26" s="139"/>
      <c r="K26" s="139"/>
      <c r="L26" s="139"/>
      <c r="M26" s="139"/>
      <c r="N26" s="139"/>
      <c r="O26" s="139"/>
    </row>
    <row r="27" spans="2:15" x14ac:dyDescent="0.35">
      <c r="B27" s="49"/>
      <c r="C27" s="49"/>
      <c r="D27" s="49"/>
      <c r="E27" s="49"/>
      <c r="F27" s="49"/>
      <c r="G27" s="49"/>
      <c r="H27" s="49"/>
      <c r="I27" s="49"/>
      <c r="J27" s="49"/>
      <c r="K27" s="49"/>
      <c r="L27" s="49"/>
      <c r="M27" s="49"/>
      <c r="N27" s="49"/>
      <c r="O27" s="49"/>
    </row>
    <row r="28" spans="2:15" ht="29.15" customHeight="1" x14ac:dyDescent="0.35">
      <c r="B28" s="139" t="s">
        <v>16</v>
      </c>
      <c r="C28" s="139"/>
      <c r="D28" s="139"/>
      <c r="E28" s="139"/>
      <c r="F28" s="139"/>
      <c r="G28" s="139"/>
      <c r="H28" s="139"/>
      <c r="I28" s="139"/>
      <c r="J28" s="139"/>
      <c r="K28" s="139"/>
      <c r="L28" s="139"/>
      <c r="M28" s="139"/>
      <c r="N28" s="139"/>
      <c r="O28" s="139"/>
    </row>
    <row r="29" spans="2:15" x14ac:dyDescent="0.35">
      <c r="B29" s="49"/>
      <c r="C29" s="49"/>
      <c r="D29" s="49"/>
      <c r="E29" s="49"/>
      <c r="F29" s="49"/>
      <c r="G29" s="49"/>
      <c r="H29" s="49"/>
      <c r="I29" s="49"/>
      <c r="J29" s="49"/>
      <c r="K29" s="49"/>
      <c r="L29" s="49"/>
      <c r="M29" s="49"/>
      <c r="N29" s="49"/>
      <c r="O29" s="49"/>
    </row>
    <row r="30" spans="2:15" x14ac:dyDescent="0.35">
      <c r="B30" s="139" t="s">
        <v>17</v>
      </c>
      <c r="C30" s="139"/>
      <c r="D30" s="139"/>
      <c r="E30" s="139"/>
      <c r="F30" s="139"/>
      <c r="G30" s="139"/>
      <c r="H30" s="139"/>
      <c r="I30" s="139"/>
      <c r="J30" s="139"/>
      <c r="K30" s="139"/>
      <c r="L30" s="139"/>
      <c r="M30" s="139"/>
      <c r="N30" s="139"/>
      <c r="O30" s="139"/>
    </row>
    <row r="31" spans="2:15" ht="47.5" customHeight="1" x14ac:dyDescent="0.35">
      <c r="B31" s="49"/>
      <c r="C31" s="139" t="s">
        <v>18</v>
      </c>
      <c r="D31" s="139"/>
      <c r="E31" s="139"/>
      <c r="F31" s="139"/>
      <c r="G31" s="139"/>
      <c r="H31" s="139"/>
      <c r="I31" s="139"/>
      <c r="J31" s="139"/>
      <c r="K31" s="139"/>
      <c r="L31" s="139"/>
      <c r="M31" s="139"/>
      <c r="N31" s="139"/>
      <c r="O31" s="139"/>
    </row>
    <row r="32" spans="2:15" ht="34" customHeight="1" x14ac:dyDescent="0.35">
      <c r="B32" s="49"/>
      <c r="C32" s="139" t="s">
        <v>19</v>
      </c>
      <c r="D32" s="139"/>
      <c r="E32" s="139"/>
      <c r="F32" s="139"/>
      <c r="G32" s="139"/>
      <c r="H32" s="139"/>
      <c r="I32" s="139"/>
      <c r="J32" s="139"/>
      <c r="K32" s="139"/>
      <c r="L32" s="139"/>
      <c r="M32" s="139"/>
      <c r="N32" s="139"/>
      <c r="O32" s="139"/>
    </row>
    <row r="33" spans="2:15" ht="50.5" customHeight="1" x14ac:dyDescent="0.35">
      <c r="B33" s="49"/>
      <c r="C33" s="139" t="s">
        <v>20</v>
      </c>
      <c r="D33" s="139"/>
      <c r="E33" s="139"/>
      <c r="F33" s="139"/>
      <c r="G33" s="139"/>
      <c r="H33" s="139"/>
      <c r="I33" s="139"/>
      <c r="J33" s="139"/>
      <c r="K33" s="139"/>
      <c r="L33" s="139"/>
      <c r="M33" s="139"/>
      <c r="N33" s="139"/>
      <c r="O33" s="139"/>
    </row>
    <row r="34" spans="2:15" x14ac:dyDescent="0.35">
      <c r="B34" s="49"/>
      <c r="C34" s="49"/>
      <c r="D34" s="49"/>
      <c r="E34" s="49"/>
      <c r="F34" s="49"/>
      <c r="G34" s="49"/>
      <c r="H34" s="49"/>
      <c r="I34" s="49"/>
      <c r="J34" s="49"/>
      <c r="K34" s="49"/>
      <c r="L34" s="49"/>
      <c r="M34" s="49"/>
      <c r="N34" s="49"/>
      <c r="O34" s="49"/>
    </row>
    <row r="35" spans="2:15" ht="39.5" customHeight="1" x14ac:dyDescent="0.35">
      <c r="B35" s="139" t="s">
        <v>21</v>
      </c>
      <c r="C35" s="139"/>
      <c r="D35" s="139"/>
      <c r="E35" s="139"/>
      <c r="F35" s="139"/>
      <c r="G35" s="139"/>
      <c r="H35" s="139"/>
      <c r="I35" s="139"/>
      <c r="J35" s="139"/>
      <c r="K35" s="139"/>
      <c r="L35" s="139"/>
      <c r="M35" s="139"/>
      <c r="N35" s="139"/>
      <c r="O35" s="139"/>
    </row>
    <row r="37" spans="2:15" x14ac:dyDescent="0.35">
      <c r="B37" s="48" t="s">
        <v>22</v>
      </c>
    </row>
    <row r="38" spans="2:15" ht="31" customHeight="1" x14ac:dyDescent="0.35">
      <c r="B38" s="139" t="s">
        <v>23</v>
      </c>
      <c r="C38" s="139"/>
      <c r="D38" s="139"/>
      <c r="E38" s="139"/>
      <c r="F38" s="139"/>
      <c r="G38" s="139"/>
      <c r="H38" s="139"/>
      <c r="I38" s="139"/>
      <c r="J38" s="139"/>
      <c r="K38" s="139"/>
      <c r="L38" s="139"/>
      <c r="M38" s="139"/>
      <c r="N38" s="139"/>
      <c r="O38" s="139"/>
    </row>
    <row r="39" spans="2:15" x14ac:dyDescent="0.35">
      <c r="B39" s="49"/>
      <c r="C39" s="49"/>
      <c r="D39" s="49"/>
      <c r="E39" s="49"/>
      <c r="F39" s="49"/>
      <c r="G39" s="49"/>
      <c r="H39" s="49"/>
      <c r="I39" s="49"/>
      <c r="J39" s="49"/>
      <c r="K39" s="49"/>
      <c r="L39" s="49"/>
      <c r="M39" s="49"/>
      <c r="N39" s="49"/>
      <c r="O39" s="49"/>
    </row>
    <row r="40" spans="2:15" ht="29.5" customHeight="1" x14ac:dyDescent="0.35">
      <c r="B40" s="139" t="s">
        <v>24</v>
      </c>
      <c r="C40" s="139"/>
      <c r="D40" s="139"/>
      <c r="E40" s="139"/>
      <c r="F40" s="139"/>
      <c r="G40" s="139"/>
      <c r="H40" s="139"/>
      <c r="I40" s="139"/>
      <c r="J40" s="139"/>
      <c r="K40" s="139"/>
      <c r="L40" s="139"/>
      <c r="M40" s="139"/>
      <c r="N40" s="139"/>
      <c r="O40" s="139"/>
    </row>
    <row r="41" spans="2:15" x14ac:dyDescent="0.35">
      <c r="B41" s="49"/>
      <c r="C41" s="49"/>
      <c r="D41" s="49"/>
      <c r="E41" s="49"/>
      <c r="F41" s="49"/>
      <c r="G41" s="49"/>
      <c r="H41" s="49"/>
      <c r="I41" s="49"/>
      <c r="J41" s="49"/>
      <c r="K41" s="49"/>
      <c r="L41" s="49"/>
      <c r="M41" s="49"/>
      <c r="N41" s="49"/>
      <c r="O41" s="49"/>
    </row>
    <row r="42" spans="2:15" ht="43.5" customHeight="1" x14ac:dyDescent="0.35">
      <c r="B42" s="139" t="s">
        <v>25</v>
      </c>
      <c r="C42" s="139"/>
      <c r="D42" s="139"/>
      <c r="E42" s="139"/>
      <c r="F42" s="139"/>
      <c r="G42" s="139"/>
      <c r="H42" s="139"/>
      <c r="I42" s="139"/>
      <c r="J42" s="139"/>
      <c r="K42" s="139"/>
      <c r="L42" s="139"/>
      <c r="M42" s="139"/>
      <c r="N42" s="139"/>
      <c r="O42" s="139"/>
    </row>
    <row r="43" spans="2:15" x14ac:dyDescent="0.35">
      <c r="B43" s="49"/>
      <c r="C43" s="49"/>
      <c r="D43" s="49"/>
      <c r="E43" s="49"/>
      <c r="F43" s="49"/>
      <c r="G43" s="49"/>
      <c r="H43" s="49"/>
      <c r="I43" s="49"/>
      <c r="J43" s="49"/>
      <c r="K43" s="49"/>
      <c r="L43" s="49"/>
      <c r="M43" s="49"/>
      <c r="N43" s="49"/>
      <c r="O43" s="49"/>
    </row>
    <row r="44" spans="2:15" ht="30" customHeight="1" x14ac:dyDescent="0.35">
      <c r="B44" s="139" t="s">
        <v>26</v>
      </c>
      <c r="C44" s="139"/>
      <c r="D44" s="139"/>
      <c r="E44" s="139"/>
      <c r="F44" s="139"/>
      <c r="G44" s="139"/>
      <c r="H44" s="139"/>
      <c r="I44" s="139"/>
      <c r="J44" s="139"/>
      <c r="K44" s="139"/>
      <c r="L44" s="139"/>
      <c r="M44" s="139"/>
      <c r="N44" s="139"/>
      <c r="O44" s="139"/>
    </row>
    <row r="45" spans="2:15" x14ac:dyDescent="0.35">
      <c r="B45" s="49"/>
      <c r="C45" s="49"/>
      <c r="D45" s="49"/>
      <c r="E45" s="49"/>
      <c r="F45" s="49"/>
      <c r="G45" s="49"/>
      <c r="H45" s="49"/>
      <c r="I45" s="49"/>
      <c r="J45" s="49"/>
      <c r="K45" s="49"/>
      <c r="L45" s="49"/>
      <c r="M45" s="49"/>
      <c r="N45" s="49"/>
      <c r="O45" s="49"/>
    </row>
    <row r="46" spans="2:15" ht="30" customHeight="1" x14ac:dyDescent="0.35">
      <c r="B46" s="139" t="s">
        <v>27</v>
      </c>
      <c r="C46" s="139"/>
      <c r="D46" s="139"/>
      <c r="E46" s="139"/>
      <c r="F46" s="139"/>
      <c r="G46" s="139"/>
      <c r="H46" s="139"/>
      <c r="I46" s="139"/>
      <c r="J46" s="139"/>
      <c r="K46" s="139"/>
      <c r="L46" s="139"/>
      <c r="M46" s="139"/>
      <c r="N46" s="139"/>
      <c r="O46" s="139"/>
    </row>
    <row r="47" spans="2:15" x14ac:dyDescent="0.35">
      <c r="B47" s="49"/>
      <c r="C47" s="49"/>
      <c r="D47" s="49"/>
      <c r="E47" s="49"/>
      <c r="F47" s="49"/>
      <c r="G47" s="49"/>
      <c r="H47" s="49"/>
      <c r="I47" s="49"/>
      <c r="J47" s="49"/>
      <c r="K47" s="49"/>
      <c r="L47" s="49"/>
      <c r="M47" s="49"/>
      <c r="N47" s="49"/>
      <c r="O47" s="49"/>
    </row>
    <row r="48" spans="2:15" ht="30" customHeight="1" x14ac:dyDescent="0.35">
      <c r="B48" s="139" t="s">
        <v>28</v>
      </c>
      <c r="C48" s="139"/>
      <c r="D48" s="139"/>
      <c r="E48" s="139"/>
      <c r="F48" s="139"/>
      <c r="G48" s="139"/>
      <c r="H48" s="139"/>
      <c r="I48" s="139"/>
      <c r="J48" s="139"/>
      <c r="K48" s="139"/>
      <c r="L48" s="139"/>
      <c r="M48" s="139"/>
      <c r="N48" s="139"/>
      <c r="O48" s="139"/>
    </row>
    <row r="49" spans="2:15" x14ac:dyDescent="0.35">
      <c r="B49" s="49"/>
      <c r="C49" s="49"/>
      <c r="D49" s="49"/>
      <c r="E49" s="49"/>
      <c r="F49" s="49"/>
      <c r="G49" s="49"/>
      <c r="H49" s="49"/>
      <c r="I49" s="49"/>
      <c r="J49" s="49"/>
      <c r="K49" s="49"/>
      <c r="L49" s="49"/>
      <c r="M49" s="49"/>
      <c r="N49" s="49"/>
      <c r="O49" s="49"/>
    </row>
    <row r="50" spans="2:15" ht="57.65" customHeight="1" x14ac:dyDescent="0.35">
      <c r="B50" s="139" t="s">
        <v>29</v>
      </c>
      <c r="C50" s="139"/>
      <c r="D50" s="139"/>
      <c r="E50" s="139"/>
      <c r="F50" s="139"/>
      <c r="G50" s="139"/>
      <c r="H50" s="139"/>
      <c r="I50" s="139"/>
      <c r="J50" s="139"/>
      <c r="K50" s="139"/>
      <c r="L50" s="139"/>
      <c r="M50" s="139"/>
      <c r="N50" s="139"/>
      <c r="O50" s="139"/>
    </row>
    <row r="51" spans="2:15" x14ac:dyDescent="0.35">
      <c r="B51" s="49"/>
      <c r="C51" s="49"/>
      <c r="D51" s="49"/>
      <c r="E51" s="49"/>
      <c r="F51" s="49"/>
      <c r="G51" s="49"/>
      <c r="H51" s="49"/>
      <c r="I51" s="49"/>
      <c r="J51" s="49"/>
      <c r="K51" s="49"/>
      <c r="L51" s="49"/>
      <c r="M51" s="49"/>
      <c r="N51" s="49"/>
      <c r="O51" s="49"/>
    </row>
    <row r="52" spans="2:15" ht="57.65" customHeight="1" x14ac:dyDescent="0.35">
      <c r="B52" s="139" t="s">
        <v>30</v>
      </c>
      <c r="C52" s="139"/>
      <c r="D52" s="139"/>
      <c r="E52" s="139"/>
      <c r="F52" s="139"/>
      <c r="G52" s="139"/>
      <c r="H52" s="139"/>
      <c r="I52" s="139"/>
      <c r="J52" s="139"/>
      <c r="K52" s="139"/>
      <c r="L52" s="139"/>
      <c r="M52" s="139"/>
      <c r="N52" s="139"/>
      <c r="O52" s="139"/>
    </row>
    <row r="53" spans="2:15" x14ac:dyDescent="0.35">
      <c r="B53" s="49"/>
      <c r="C53" s="49"/>
      <c r="D53" s="49"/>
      <c r="E53" s="49"/>
      <c r="F53" s="49"/>
      <c r="G53" s="49"/>
      <c r="H53" s="49"/>
      <c r="I53" s="49"/>
      <c r="J53" s="49"/>
      <c r="K53" s="49"/>
      <c r="L53" s="49"/>
      <c r="M53" s="49"/>
      <c r="N53" s="49"/>
      <c r="O53" s="49"/>
    </row>
    <row r="54" spans="2:15" ht="42" customHeight="1" x14ac:dyDescent="0.35">
      <c r="B54" s="139" t="s">
        <v>31</v>
      </c>
      <c r="C54" s="139"/>
      <c r="D54" s="139"/>
      <c r="E54" s="139"/>
      <c r="F54" s="139"/>
      <c r="G54" s="139"/>
      <c r="H54" s="139"/>
      <c r="I54" s="139"/>
      <c r="J54" s="139"/>
      <c r="K54" s="139"/>
      <c r="L54" s="139"/>
      <c r="M54" s="139"/>
      <c r="N54" s="139"/>
      <c r="O54" s="139"/>
    </row>
    <row r="56" spans="2:15" x14ac:dyDescent="0.35">
      <c r="B56" s="48" t="s">
        <v>32</v>
      </c>
    </row>
    <row r="57" spans="2:15" ht="46" customHeight="1" x14ac:dyDescent="0.35">
      <c r="B57" s="139" t="s">
        <v>33</v>
      </c>
      <c r="C57" s="139"/>
      <c r="D57" s="139"/>
      <c r="E57" s="139"/>
      <c r="F57" s="139"/>
      <c r="G57" s="139"/>
      <c r="H57" s="139"/>
      <c r="I57" s="139"/>
      <c r="J57" s="139"/>
      <c r="K57" s="139"/>
      <c r="L57" s="139"/>
      <c r="M57" s="139"/>
      <c r="N57" s="139"/>
      <c r="O57" s="139"/>
    </row>
    <row r="58" spans="2:15" x14ac:dyDescent="0.35">
      <c r="B58" s="49"/>
      <c r="C58" s="49"/>
      <c r="D58" s="49"/>
      <c r="E58" s="49"/>
      <c r="F58" s="49"/>
      <c r="G58" s="49"/>
      <c r="H58" s="49"/>
      <c r="I58" s="49"/>
      <c r="J58" s="49"/>
      <c r="K58" s="49"/>
      <c r="L58" s="49"/>
      <c r="M58" s="49"/>
      <c r="N58" s="49"/>
      <c r="O58" s="49"/>
    </row>
    <row r="59" spans="2:15" ht="29.5" customHeight="1" x14ac:dyDescent="0.35">
      <c r="B59" s="139" t="s">
        <v>24</v>
      </c>
      <c r="C59" s="139"/>
      <c r="D59" s="139"/>
      <c r="E59" s="139"/>
      <c r="F59" s="139"/>
      <c r="G59" s="139"/>
      <c r="H59" s="139"/>
      <c r="I59" s="139"/>
      <c r="J59" s="139"/>
      <c r="K59" s="139"/>
      <c r="L59" s="139"/>
      <c r="M59" s="139"/>
      <c r="N59" s="139"/>
      <c r="O59" s="139"/>
    </row>
    <row r="60" spans="2:15" x14ac:dyDescent="0.35">
      <c r="B60" s="49"/>
      <c r="C60" s="49"/>
      <c r="D60" s="49"/>
      <c r="E60" s="49"/>
      <c r="F60" s="49"/>
      <c r="G60" s="49"/>
      <c r="H60" s="49"/>
      <c r="I60" s="49"/>
      <c r="J60" s="49"/>
      <c r="K60" s="49"/>
      <c r="L60" s="49"/>
      <c r="M60" s="49"/>
      <c r="N60" s="49"/>
      <c r="O60" s="49"/>
    </row>
    <row r="61" spans="2:15" ht="56.15" customHeight="1" x14ac:dyDescent="0.35">
      <c r="B61" s="139" t="s">
        <v>34</v>
      </c>
      <c r="C61" s="139"/>
      <c r="D61" s="139"/>
      <c r="E61" s="139"/>
      <c r="F61" s="139"/>
      <c r="G61" s="139"/>
      <c r="H61" s="139"/>
      <c r="I61" s="139"/>
      <c r="J61" s="139"/>
      <c r="K61" s="139"/>
      <c r="L61" s="139"/>
      <c r="M61" s="139"/>
      <c r="N61" s="139"/>
      <c r="O61" s="139"/>
    </row>
    <row r="62" spans="2:15" x14ac:dyDescent="0.35">
      <c r="B62" s="49"/>
      <c r="C62" s="49"/>
      <c r="D62" s="49"/>
      <c r="E62" s="49"/>
      <c r="F62" s="49"/>
      <c r="G62" s="49"/>
      <c r="H62" s="49"/>
      <c r="I62" s="49"/>
      <c r="J62" s="49"/>
      <c r="K62" s="49"/>
      <c r="L62" s="49"/>
      <c r="M62" s="49"/>
      <c r="N62" s="49"/>
      <c r="O62" s="49"/>
    </row>
    <row r="63" spans="2:15" ht="58" customHeight="1" x14ac:dyDescent="0.35">
      <c r="B63" s="139" t="s">
        <v>35</v>
      </c>
      <c r="C63" s="139"/>
      <c r="D63" s="139"/>
      <c r="E63" s="139"/>
      <c r="F63" s="139"/>
      <c r="G63" s="139"/>
      <c r="H63" s="139"/>
      <c r="I63" s="139"/>
      <c r="J63" s="139"/>
      <c r="K63" s="139"/>
      <c r="L63" s="139"/>
      <c r="M63" s="139"/>
      <c r="N63" s="139"/>
      <c r="O63" s="139"/>
    </row>
    <row r="64" spans="2:15" x14ac:dyDescent="0.35">
      <c r="B64" s="49"/>
      <c r="C64" s="49"/>
      <c r="D64" s="49"/>
      <c r="E64" s="49"/>
      <c r="F64" s="49"/>
      <c r="G64" s="49"/>
      <c r="H64" s="49"/>
      <c r="I64" s="49"/>
      <c r="J64" s="49"/>
      <c r="K64" s="49"/>
      <c r="L64" s="49"/>
      <c r="M64" s="49"/>
      <c r="N64" s="49"/>
      <c r="O64" s="49"/>
    </row>
    <row r="65" spans="2:15" ht="57.65" customHeight="1" x14ac:dyDescent="0.35">
      <c r="B65" s="139" t="s">
        <v>36</v>
      </c>
      <c r="C65" s="139"/>
      <c r="D65" s="139"/>
      <c r="E65" s="139"/>
      <c r="F65" s="139"/>
      <c r="G65" s="139"/>
      <c r="H65" s="139"/>
      <c r="I65" s="139"/>
      <c r="J65" s="139"/>
      <c r="K65" s="139"/>
      <c r="L65" s="139"/>
      <c r="M65" s="139"/>
      <c r="N65" s="139"/>
      <c r="O65" s="139"/>
    </row>
    <row r="67" spans="2:15" ht="14.5" customHeight="1" x14ac:dyDescent="0.35">
      <c r="B67" s="139"/>
      <c r="C67" s="139"/>
      <c r="D67" s="139"/>
      <c r="E67" s="139"/>
      <c r="F67" s="139"/>
      <c r="G67" s="139"/>
      <c r="H67" s="139"/>
      <c r="I67" s="139"/>
      <c r="J67" s="139"/>
      <c r="K67" s="139"/>
      <c r="L67" s="139"/>
      <c r="M67" s="139"/>
      <c r="N67" s="139"/>
      <c r="O67" s="139"/>
    </row>
    <row r="69" spans="2:15" x14ac:dyDescent="0.35">
      <c r="B69" s="48" t="s">
        <v>37</v>
      </c>
    </row>
    <row r="70" spans="2:15" ht="47.15" customHeight="1" x14ac:dyDescent="0.35">
      <c r="B70" s="139" t="s">
        <v>38</v>
      </c>
      <c r="C70" s="139"/>
      <c r="D70" s="139"/>
      <c r="E70" s="139"/>
      <c r="F70" s="139"/>
      <c r="G70" s="139"/>
      <c r="H70" s="139"/>
      <c r="I70" s="139"/>
      <c r="J70" s="139"/>
      <c r="K70" s="139"/>
      <c r="L70" s="139"/>
      <c r="M70" s="139"/>
      <c r="N70" s="139"/>
      <c r="O70" s="139"/>
    </row>
    <row r="71" spans="2:15" x14ac:dyDescent="0.35">
      <c r="B71" s="49"/>
      <c r="C71" s="49"/>
      <c r="D71" s="49"/>
      <c r="E71" s="49"/>
      <c r="F71" s="49"/>
      <c r="G71" s="49"/>
      <c r="H71" s="49"/>
      <c r="I71" s="49"/>
      <c r="J71" s="49"/>
      <c r="K71" s="49"/>
      <c r="L71" s="49"/>
      <c r="M71" s="49"/>
      <c r="N71" s="49"/>
      <c r="O71" s="49"/>
    </row>
    <row r="72" spans="2:15" ht="29.5" customHeight="1" x14ac:dyDescent="0.35">
      <c r="B72" s="139" t="s">
        <v>24</v>
      </c>
      <c r="C72" s="139"/>
      <c r="D72" s="139"/>
      <c r="E72" s="139"/>
      <c r="F72" s="139"/>
      <c r="G72" s="139"/>
      <c r="H72" s="139"/>
      <c r="I72" s="139"/>
      <c r="J72" s="139"/>
      <c r="K72" s="139"/>
      <c r="L72" s="139"/>
      <c r="M72" s="139"/>
      <c r="N72" s="139"/>
      <c r="O72" s="139"/>
    </row>
    <row r="73" spans="2:15" x14ac:dyDescent="0.35">
      <c r="B73" s="49"/>
      <c r="C73" s="49"/>
      <c r="D73" s="49"/>
      <c r="E73" s="49"/>
      <c r="F73" s="49"/>
      <c r="G73" s="49"/>
      <c r="H73" s="49"/>
      <c r="I73" s="49"/>
      <c r="J73" s="49"/>
      <c r="K73" s="49"/>
      <c r="L73" s="49"/>
      <c r="M73" s="49"/>
      <c r="N73" s="49"/>
      <c r="O73" s="49"/>
    </row>
    <row r="74" spans="2:15" x14ac:dyDescent="0.35">
      <c r="B74" s="139" t="s">
        <v>39</v>
      </c>
      <c r="C74" s="139"/>
      <c r="D74" s="139"/>
      <c r="E74" s="139"/>
      <c r="F74" s="139"/>
      <c r="G74" s="139"/>
      <c r="H74" s="139"/>
      <c r="I74" s="139"/>
      <c r="J74" s="139"/>
      <c r="K74" s="139"/>
      <c r="L74" s="139"/>
      <c r="M74" s="139"/>
      <c r="N74" s="139"/>
      <c r="O74" s="139"/>
    </row>
    <row r="75" spans="2:15" x14ac:dyDescent="0.35">
      <c r="B75" s="49"/>
      <c r="C75" s="49"/>
      <c r="D75" s="49"/>
      <c r="E75" s="49"/>
      <c r="F75" s="49"/>
      <c r="G75" s="49"/>
      <c r="H75" s="49"/>
      <c r="I75" s="49"/>
      <c r="J75" s="49"/>
      <c r="K75" s="49"/>
      <c r="L75" s="49"/>
      <c r="M75" s="49"/>
      <c r="N75" s="49"/>
      <c r="O75" s="49"/>
    </row>
    <row r="76" spans="2:15" ht="28" customHeight="1" x14ac:dyDescent="0.35">
      <c r="B76" s="139" t="s">
        <v>40</v>
      </c>
      <c r="C76" s="139"/>
      <c r="D76" s="139"/>
      <c r="E76" s="139"/>
      <c r="F76" s="139"/>
      <c r="G76" s="139"/>
      <c r="H76" s="139"/>
      <c r="I76" s="139"/>
      <c r="J76" s="139"/>
      <c r="K76" s="139"/>
      <c r="L76" s="139"/>
      <c r="M76" s="139"/>
      <c r="N76" s="139"/>
      <c r="O76" s="139"/>
    </row>
    <row r="77" spans="2:15" x14ac:dyDescent="0.35">
      <c r="B77" s="49"/>
      <c r="C77" s="49"/>
      <c r="D77" s="49"/>
      <c r="E77" s="49"/>
      <c r="F77" s="49"/>
      <c r="G77" s="49"/>
      <c r="H77" s="49"/>
      <c r="I77" s="49"/>
      <c r="J77" s="49"/>
      <c r="K77" s="49"/>
      <c r="L77" s="49"/>
      <c r="M77" s="49"/>
      <c r="N77" s="49"/>
      <c r="O77" s="49"/>
    </row>
    <row r="78" spans="2:15" x14ac:dyDescent="0.35">
      <c r="B78" s="139" t="s">
        <v>41</v>
      </c>
      <c r="C78" s="139"/>
      <c r="D78" s="139"/>
      <c r="E78" s="139"/>
      <c r="F78" s="139"/>
      <c r="G78" s="139"/>
      <c r="H78" s="139"/>
      <c r="I78" s="139"/>
      <c r="J78" s="139"/>
      <c r="K78" s="139"/>
      <c r="L78" s="139"/>
      <c r="M78" s="139"/>
      <c r="N78" s="139"/>
      <c r="O78" s="139"/>
    </row>
    <row r="79" spans="2:15" x14ac:dyDescent="0.35">
      <c r="B79" s="49"/>
      <c r="C79" s="49"/>
      <c r="D79" s="49"/>
      <c r="E79" s="49"/>
      <c r="F79" s="49"/>
      <c r="G79" s="49"/>
      <c r="H79" s="49"/>
      <c r="I79" s="49"/>
      <c r="J79" s="49"/>
      <c r="K79" s="49"/>
      <c r="L79" s="49"/>
      <c r="M79" s="49"/>
      <c r="N79" s="49"/>
      <c r="O79" s="49"/>
    </row>
    <row r="80" spans="2:15" ht="30" customHeight="1" x14ac:dyDescent="0.35">
      <c r="B80" s="139" t="s">
        <v>42</v>
      </c>
      <c r="C80" s="139"/>
      <c r="D80" s="139"/>
      <c r="E80" s="139"/>
      <c r="F80" s="139"/>
      <c r="G80" s="139"/>
      <c r="H80" s="139"/>
      <c r="I80" s="139"/>
      <c r="J80" s="139"/>
      <c r="K80" s="139"/>
      <c r="L80" s="139"/>
      <c r="M80" s="139"/>
      <c r="N80" s="139"/>
      <c r="O80" s="139"/>
    </row>
    <row r="81" spans="2:15" x14ac:dyDescent="0.35">
      <c r="B81" s="49"/>
      <c r="C81" s="49"/>
      <c r="D81" s="49"/>
      <c r="E81" s="49"/>
      <c r="F81" s="49"/>
      <c r="G81" s="49"/>
      <c r="H81" s="49"/>
      <c r="I81" s="49"/>
      <c r="J81" s="49"/>
      <c r="K81" s="49"/>
      <c r="L81" s="49"/>
      <c r="M81" s="49"/>
      <c r="N81" s="49"/>
      <c r="O81" s="49"/>
    </row>
    <row r="82" spans="2:15" ht="30" customHeight="1" x14ac:dyDescent="0.35">
      <c r="B82" s="139" t="s">
        <v>43</v>
      </c>
      <c r="C82" s="139"/>
      <c r="D82" s="139"/>
      <c r="E82" s="139"/>
      <c r="F82" s="139"/>
      <c r="G82" s="139"/>
      <c r="H82" s="139"/>
      <c r="I82" s="139"/>
      <c r="J82" s="139"/>
      <c r="K82" s="139"/>
      <c r="L82" s="139"/>
      <c r="M82" s="139"/>
      <c r="N82" s="139"/>
      <c r="O82" s="139"/>
    </row>
    <row r="83" spans="2:15" x14ac:dyDescent="0.35">
      <c r="B83" s="49"/>
      <c r="C83" s="49"/>
      <c r="D83" s="49"/>
      <c r="E83" s="49"/>
      <c r="F83" s="49"/>
      <c r="G83" s="49"/>
      <c r="H83" s="49"/>
      <c r="I83" s="49"/>
      <c r="J83" s="49"/>
      <c r="K83" s="49"/>
      <c r="L83" s="49"/>
      <c r="M83" s="49"/>
      <c r="N83" s="49"/>
      <c r="O83" s="49"/>
    </row>
    <row r="84" spans="2:15" ht="29.15" customHeight="1" x14ac:dyDescent="0.35">
      <c r="B84" s="139" t="s">
        <v>44</v>
      </c>
      <c r="C84" s="139"/>
      <c r="D84" s="139"/>
      <c r="E84" s="139"/>
      <c r="F84" s="139"/>
      <c r="G84" s="139"/>
      <c r="H84" s="139"/>
      <c r="I84" s="139"/>
      <c r="J84" s="139"/>
      <c r="K84" s="139"/>
      <c r="L84" s="139"/>
      <c r="M84" s="139"/>
      <c r="N84" s="139"/>
      <c r="O84" s="139"/>
    </row>
    <row r="86" spans="2:15" ht="14.5" customHeight="1" x14ac:dyDescent="0.35">
      <c r="B86" s="139"/>
      <c r="C86" s="139"/>
      <c r="D86" s="139"/>
      <c r="E86" s="139"/>
      <c r="F86" s="139"/>
      <c r="G86" s="139"/>
      <c r="H86" s="139"/>
      <c r="I86" s="139"/>
      <c r="J86" s="139"/>
      <c r="K86" s="139"/>
      <c r="L86" s="139"/>
      <c r="M86" s="139"/>
      <c r="N86" s="139"/>
      <c r="O86" s="139"/>
    </row>
    <row r="88" spans="2:15" x14ac:dyDescent="0.35">
      <c r="B88" s="48" t="s">
        <v>45</v>
      </c>
    </row>
    <row r="89" spans="2:15" ht="47.15" customHeight="1" x14ac:dyDescent="0.35">
      <c r="B89" s="139" t="s">
        <v>46</v>
      </c>
      <c r="C89" s="139"/>
      <c r="D89" s="139"/>
      <c r="E89" s="139"/>
      <c r="F89" s="139"/>
      <c r="G89" s="139"/>
      <c r="H89" s="139"/>
      <c r="I89" s="139"/>
      <c r="J89" s="139"/>
      <c r="K89" s="139"/>
      <c r="L89" s="139"/>
      <c r="M89" s="139"/>
      <c r="N89" s="139"/>
      <c r="O89" s="139"/>
    </row>
    <row r="90" spans="2:15" x14ac:dyDescent="0.35">
      <c r="B90" s="49"/>
      <c r="C90" s="49"/>
      <c r="D90" s="49"/>
      <c r="E90" s="49"/>
      <c r="F90" s="49"/>
      <c r="G90" s="49"/>
      <c r="H90" s="49"/>
      <c r="I90" s="49"/>
      <c r="J90" s="49"/>
      <c r="K90" s="49"/>
      <c r="L90" s="49"/>
      <c r="M90" s="49"/>
      <c r="N90" s="49"/>
      <c r="O90" s="49"/>
    </row>
    <row r="91" spans="2:15" x14ac:dyDescent="0.35">
      <c r="B91" s="48" t="s">
        <v>47</v>
      </c>
    </row>
    <row r="92" spans="2:15" ht="31" customHeight="1" x14ac:dyDescent="0.35">
      <c r="B92" s="139" t="s">
        <v>48</v>
      </c>
      <c r="C92" s="139"/>
      <c r="D92" s="139"/>
      <c r="E92" s="139"/>
      <c r="F92" s="139"/>
      <c r="G92" s="139"/>
      <c r="H92" s="139"/>
      <c r="I92" s="139"/>
      <c r="J92" s="139"/>
      <c r="K92" s="139"/>
      <c r="L92" s="139"/>
      <c r="M92" s="139"/>
      <c r="N92" s="139"/>
      <c r="O92" s="139"/>
    </row>
    <row r="93" spans="2:15" x14ac:dyDescent="0.35">
      <c r="B93" s="49"/>
      <c r="C93" s="49"/>
      <c r="D93" s="49"/>
      <c r="E93" s="49"/>
      <c r="F93" s="49"/>
      <c r="G93" s="49"/>
      <c r="H93" s="49"/>
      <c r="I93" s="49"/>
      <c r="J93" s="49"/>
      <c r="K93" s="49"/>
      <c r="L93" s="49"/>
      <c r="M93" s="49"/>
      <c r="N93" s="49"/>
      <c r="O93" s="49"/>
    </row>
    <row r="94" spans="2:15" ht="45" customHeight="1" x14ac:dyDescent="0.35">
      <c r="B94" s="139" t="s">
        <v>181</v>
      </c>
      <c r="C94" s="139"/>
      <c r="D94" s="139"/>
      <c r="E94" s="139"/>
      <c r="F94" s="139"/>
      <c r="G94" s="139"/>
      <c r="H94" s="139"/>
      <c r="I94" s="139"/>
      <c r="J94" s="139"/>
      <c r="K94" s="139"/>
      <c r="L94" s="139"/>
      <c r="M94" s="139"/>
      <c r="N94" s="139"/>
      <c r="O94" s="139"/>
    </row>
    <row r="95" spans="2:15" x14ac:dyDescent="0.35">
      <c r="B95" s="49"/>
      <c r="C95" s="49"/>
      <c r="D95" s="49"/>
      <c r="E95" s="49"/>
      <c r="F95" s="49"/>
      <c r="G95" s="49"/>
      <c r="H95" s="49"/>
      <c r="I95" s="49"/>
      <c r="J95" s="49"/>
      <c r="K95" s="49"/>
      <c r="L95" s="49"/>
      <c r="M95" s="49"/>
      <c r="N95" s="49"/>
      <c r="O95" s="49"/>
    </row>
    <row r="96" spans="2:15" ht="48" customHeight="1" x14ac:dyDescent="0.35">
      <c r="B96" s="139" t="s">
        <v>49</v>
      </c>
      <c r="C96" s="139"/>
      <c r="D96" s="139"/>
      <c r="E96" s="139"/>
      <c r="F96" s="139"/>
      <c r="G96" s="139"/>
      <c r="H96" s="139"/>
      <c r="I96" s="139"/>
      <c r="J96" s="139"/>
      <c r="K96" s="139"/>
      <c r="L96" s="139"/>
      <c r="M96" s="139"/>
      <c r="N96" s="139"/>
      <c r="O96" s="139"/>
    </row>
    <row r="98" spans="2:15" ht="31.5" customHeight="1" x14ac:dyDescent="0.35">
      <c r="B98" s="139" t="s">
        <v>50</v>
      </c>
      <c r="C98" s="139"/>
      <c r="D98" s="139"/>
      <c r="E98" s="139"/>
      <c r="F98" s="139"/>
      <c r="G98" s="139"/>
      <c r="H98" s="139"/>
      <c r="I98" s="139"/>
      <c r="J98" s="139"/>
      <c r="K98" s="139"/>
      <c r="L98" s="139"/>
      <c r="M98" s="139"/>
      <c r="N98" s="139"/>
      <c r="O98" s="139"/>
    </row>
    <row r="100" spans="2:15" ht="58.5" customHeight="1" x14ac:dyDescent="0.35">
      <c r="B100" s="139" t="s">
        <v>51</v>
      </c>
      <c r="C100" s="139"/>
      <c r="D100" s="139"/>
      <c r="E100" s="139"/>
      <c r="F100" s="139"/>
      <c r="G100" s="139"/>
      <c r="H100" s="139"/>
      <c r="I100" s="139"/>
      <c r="J100" s="139"/>
      <c r="K100" s="139"/>
      <c r="L100" s="139"/>
      <c r="M100" s="139"/>
      <c r="N100" s="139"/>
      <c r="O100" s="139"/>
    </row>
    <row r="102" spans="2:15" ht="75" customHeight="1" x14ac:dyDescent="0.35">
      <c r="B102" s="141" t="s">
        <v>52</v>
      </c>
      <c r="C102" s="139"/>
      <c r="D102" s="139"/>
      <c r="E102" s="139"/>
      <c r="F102" s="139"/>
      <c r="G102" s="139"/>
      <c r="H102" s="139"/>
      <c r="I102" s="139"/>
      <c r="J102" s="139"/>
      <c r="K102" s="139"/>
      <c r="L102" s="139"/>
      <c r="M102" s="139"/>
      <c r="N102" s="139"/>
      <c r="O102" s="139"/>
    </row>
    <row r="104" spans="2:15" ht="46" customHeight="1" x14ac:dyDescent="0.35">
      <c r="B104" s="141" t="s">
        <v>53</v>
      </c>
      <c r="C104" s="139"/>
      <c r="D104" s="139"/>
      <c r="E104" s="139"/>
      <c r="F104" s="139"/>
      <c r="G104" s="139"/>
      <c r="H104" s="139"/>
      <c r="I104" s="139"/>
      <c r="J104" s="139"/>
      <c r="K104" s="139"/>
      <c r="L104" s="139"/>
      <c r="M104" s="139"/>
      <c r="N104" s="139"/>
      <c r="O104" s="139"/>
    </row>
    <row r="106" spans="2:15" ht="59.5" customHeight="1" x14ac:dyDescent="0.35">
      <c r="B106" s="141" t="s">
        <v>54</v>
      </c>
      <c r="C106" s="139"/>
      <c r="D106" s="139"/>
      <c r="E106" s="139"/>
      <c r="F106" s="139"/>
      <c r="G106" s="139"/>
      <c r="H106" s="139"/>
      <c r="I106" s="139"/>
      <c r="J106" s="139"/>
      <c r="K106" s="139"/>
      <c r="L106" s="139"/>
      <c r="M106" s="139"/>
      <c r="N106" s="139"/>
      <c r="O106" s="139"/>
    </row>
  </sheetData>
  <sheetProtection algorithmName="SHA-512" hashValue="o6Tfe3U3EYxKT/NdMaZYOAOZ6lOnxw6ne3VOHE0kNGNNnBgKpGs1rqCIjocqnbxCXGpj2D+gVTYBAx/bcIArKQ==" saltValue="GOrk3DUne04bWI96dE//UA==" spinCount="100000" sheet="1" objects="1" scenarios="1"/>
  <mergeCells count="50">
    <mergeCell ref="B96:O96"/>
    <mergeCell ref="B98:O98"/>
    <mergeCell ref="B102:O102"/>
    <mergeCell ref="B104:O104"/>
    <mergeCell ref="B106:O106"/>
    <mergeCell ref="B100:O100"/>
    <mergeCell ref="B17:O17"/>
    <mergeCell ref="B35:O35"/>
    <mergeCell ref="B89:O89"/>
    <mergeCell ref="B92:O92"/>
    <mergeCell ref="B94:O94"/>
    <mergeCell ref="B86:O86"/>
    <mergeCell ref="B76:O76"/>
    <mergeCell ref="B78:O78"/>
    <mergeCell ref="B80:O80"/>
    <mergeCell ref="B82:O82"/>
    <mergeCell ref="B84:O84"/>
    <mergeCell ref="B74:O74"/>
    <mergeCell ref="B50:O50"/>
    <mergeCell ref="B52:O52"/>
    <mergeCell ref="B54:O54"/>
    <mergeCell ref="B57:O57"/>
    <mergeCell ref="B72:O72"/>
    <mergeCell ref="B67:O67"/>
    <mergeCell ref="B40:O40"/>
    <mergeCell ref="B42:O42"/>
    <mergeCell ref="B44:O44"/>
    <mergeCell ref="B46:O46"/>
    <mergeCell ref="B48:O48"/>
    <mergeCell ref="B59:O59"/>
    <mergeCell ref="B61:O61"/>
    <mergeCell ref="B63:O63"/>
    <mergeCell ref="B65:O65"/>
    <mergeCell ref="B70:O70"/>
    <mergeCell ref="B38:O38"/>
    <mergeCell ref="B4:O4"/>
    <mergeCell ref="B20:O20"/>
    <mergeCell ref="B22:O22"/>
    <mergeCell ref="B24:O24"/>
    <mergeCell ref="B26:O26"/>
    <mergeCell ref="B28:O28"/>
    <mergeCell ref="B30:O30"/>
    <mergeCell ref="C31:O31"/>
    <mergeCell ref="C32:O32"/>
    <mergeCell ref="C33:O33"/>
    <mergeCell ref="B7:O7"/>
    <mergeCell ref="B9:O9"/>
    <mergeCell ref="B11:O11"/>
    <mergeCell ref="B13:O13"/>
    <mergeCell ref="B15:O15"/>
  </mergeCells>
  <pageMargins left="0.25" right="0.25"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5E871-A1C9-47BC-A04C-5FA6757936A2}">
  <sheetPr>
    <pageSetUpPr fitToPage="1"/>
  </sheetPr>
  <dimension ref="B1:I42"/>
  <sheetViews>
    <sheetView showGridLines="0" workbookViewId="0">
      <selection activeCell="I5" sqref="I5"/>
    </sheetView>
  </sheetViews>
  <sheetFormatPr defaultRowHeight="14.5" x14ac:dyDescent="0.35"/>
  <cols>
    <col min="1" max="1" width="1.81640625" customWidth="1"/>
    <col min="2" max="2" width="55.81640625" customWidth="1"/>
    <col min="3" max="8" width="11.453125" customWidth="1"/>
    <col min="9" max="9" width="9.1796875" style="21"/>
  </cols>
  <sheetData>
    <row r="1" spans="2:9" ht="18.5" x14ac:dyDescent="0.45">
      <c r="B1" s="7" t="s">
        <v>155</v>
      </c>
    </row>
    <row r="2" spans="2:9" x14ac:dyDescent="0.35">
      <c r="C2" s="171"/>
      <c r="D2" s="171"/>
      <c r="H2" s="52"/>
    </row>
    <row r="3" spans="2:9" ht="47.5" customHeight="1" x14ac:dyDescent="0.35">
      <c r="B3" s="8" t="s">
        <v>63</v>
      </c>
      <c r="C3" s="9" t="s">
        <v>156</v>
      </c>
      <c r="D3" s="9" t="s">
        <v>157</v>
      </c>
      <c r="E3" s="9" t="s">
        <v>158</v>
      </c>
      <c r="F3" s="123" t="s">
        <v>159</v>
      </c>
      <c r="G3" s="123" t="s">
        <v>160</v>
      </c>
      <c r="H3" s="11" t="s">
        <v>161</v>
      </c>
      <c r="I3" s="22" t="s">
        <v>104</v>
      </c>
    </row>
    <row r="4" spans="2:9" x14ac:dyDescent="0.35">
      <c r="B4" s="17" t="s">
        <v>162</v>
      </c>
      <c r="C4" s="18"/>
      <c r="D4" s="18"/>
      <c r="E4" s="19"/>
      <c r="F4" s="19"/>
      <c r="G4" s="19"/>
      <c r="H4" s="20"/>
      <c r="I4" s="23"/>
    </row>
    <row r="5" spans="2:9" x14ac:dyDescent="0.35">
      <c r="B5" s="15" t="s">
        <v>163</v>
      </c>
      <c r="C5" s="53">
        <v>0</v>
      </c>
      <c r="D5" s="53">
        <v>0</v>
      </c>
      <c r="E5" s="53">
        <v>0</v>
      </c>
      <c r="F5" s="53">
        <v>0</v>
      </c>
      <c r="G5" s="53">
        <v>0</v>
      </c>
      <c r="H5" s="54">
        <v>0</v>
      </c>
      <c r="I5" s="23" t="b">
        <f>AND(OR(ROUND(SUM(C5:C13),3)=100%,ROUND(SUM(C5:C13),3)=0%),OR(ROUND(SUM(D5:D13),3)=100%,ROUND(SUM(D5:D13),3)=0%),OR(ROUND(SUM(E5:E13),3)=100%,ROUND(SUM(E5:E13),3)=0%),OR(ROUND(SUM(F5:F13),3)=100%,ROUND(SUM(F5:F13),3)=0%),OR(ROUND(SUM(G5:G13),3)=100%,ROUND(SUM(G5:G13),3)=0%),OR(ROUND(SUM(H5:H13),3)=100%,ROUND(SUM(H5:H13),3)=0%))</f>
        <v>1</v>
      </c>
    </row>
    <row r="6" spans="2:9" x14ac:dyDescent="0.35">
      <c r="B6" s="1" t="s">
        <v>164</v>
      </c>
      <c r="C6" s="53">
        <v>0</v>
      </c>
      <c r="D6" s="53">
        <v>0</v>
      </c>
      <c r="E6" s="53">
        <v>0</v>
      </c>
      <c r="F6" s="53">
        <v>0</v>
      </c>
      <c r="G6" s="53">
        <v>0</v>
      </c>
      <c r="H6" s="54">
        <v>0</v>
      </c>
      <c r="I6" s="23"/>
    </row>
    <row r="7" spans="2:9" x14ac:dyDescent="0.35">
      <c r="B7" s="1" t="s">
        <v>165</v>
      </c>
      <c r="C7" s="53">
        <v>0</v>
      </c>
      <c r="D7" s="53">
        <v>0</v>
      </c>
      <c r="E7" s="53">
        <v>0</v>
      </c>
      <c r="F7" s="53">
        <v>0</v>
      </c>
      <c r="G7" s="53">
        <v>0</v>
      </c>
      <c r="H7" s="54">
        <v>0</v>
      </c>
      <c r="I7" s="23"/>
    </row>
    <row r="8" spans="2:9" x14ac:dyDescent="0.35">
      <c r="B8" s="1" t="s">
        <v>166</v>
      </c>
      <c r="C8" s="53">
        <v>0</v>
      </c>
      <c r="D8" s="53">
        <v>0</v>
      </c>
      <c r="E8" s="53">
        <v>0</v>
      </c>
      <c r="F8" s="53">
        <v>0</v>
      </c>
      <c r="G8" s="53">
        <v>0</v>
      </c>
      <c r="H8" s="54">
        <v>0</v>
      </c>
      <c r="I8" s="23"/>
    </row>
    <row r="9" spans="2:9" x14ac:dyDescent="0.35">
      <c r="B9" s="1" t="s">
        <v>167</v>
      </c>
      <c r="C9" s="53">
        <v>0</v>
      </c>
      <c r="D9" s="53">
        <v>0</v>
      </c>
      <c r="E9" s="53">
        <v>0</v>
      </c>
      <c r="F9" s="53">
        <v>0</v>
      </c>
      <c r="G9" s="53">
        <v>0</v>
      </c>
      <c r="H9" s="54">
        <v>0</v>
      </c>
      <c r="I9" s="23"/>
    </row>
    <row r="10" spans="2:9" x14ac:dyDescent="0.35">
      <c r="B10" s="1" t="s">
        <v>168</v>
      </c>
      <c r="C10" s="53">
        <v>0</v>
      </c>
      <c r="D10" s="53">
        <v>0</v>
      </c>
      <c r="E10" s="53">
        <v>0</v>
      </c>
      <c r="F10" s="53">
        <v>0</v>
      </c>
      <c r="G10" s="53">
        <v>0</v>
      </c>
      <c r="H10" s="54">
        <v>0</v>
      </c>
      <c r="I10" s="23"/>
    </row>
    <row r="11" spans="2:9" x14ac:dyDescent="0.35">
      <c r="B11" s="1" t="s">
        <v>169</v>
      </c>
      <c r="C11" s="53">
        <v>0</v>
      </c>
      <c r="D11" s="53">
        <v>0</v>
      </c>
      <c r="E11" s="53">
        <v>0</v>
      </c>
      <c r="F11" s="53">
        <v>0</v>
      </c>
      <c r="G11" s="53">
        <v>0</v>
      </c>
      <c r="H11" s="54">
        <v>0</v>
      </c>
    </row>
    <row r="12" spans="2:9" x14ac:dyDescent="0.35">
      <c r="B12" s="1" t="s">
        <v>170</v>
      </c>
      <c r="C12" s="53">
        <v>0</v>
      </c>
      <c r="D12" s="53">
        <v>0</v>
      </c>
      <c r="E12" s="53">
        <v>0</v>
      </c>
      <c r="F12" s="53">
        <v>0</v>
      </c>
      <c r="G12" s="53">
        <v>0</v>
      </c>
      <c r="H12" s="54">
        <v>0</v>
      </c>
      <c r="I12" s="23"/>
    </row>
    <row r="13" spans="2:9" x14ac:dyDescent="0.35">
      <c r="B13" s="1" t="s">
        <v>171</v>
      </c>
      <c r="C13" s="53">
        <v>0</v>
      </c>
      <c r="D13" s="53">
        <v>0</v>
      </c>
      <c r="E13" s="53">
        <v>0</v>
      </c>
      <c r="F13" s="53">
        <v>0</v>
      </c>
      <c r="G13" s="53">
        <v>0</v>
      </c>
      <c r="H13" s="54">
        <v>0</v>
      </c>
    </row>
    <row r="14" spans="2:9" x14ac:dyDescent="0.35">
      <c r="B14" s="1"/>
      <c r="C14" s="120"/>
      <c r="D14" s="120"/>
      <c r="E14" s="120"/>
      <c r="F14" s="120"/>
      <c r="G14" s="120"/>
      <c r="H14" s="121"/>
      <c r="I14" s="23"/>
    </row>
    <row r="15" spans="2:9" x14ac:dyDescent="0.35">
      <c r="B15" s="119" t="s">
        <v>172</v>
      </c>
      <c r="C15" s="120"/>
      <c r="D15" s="120"/>
      <c r="E15" s="120"/>
      <c r="F15" s="120"/>
      <c r="G15" s="120"/>
      <c r="H15" s="121"/>
      <c r="I15" s="23"/>
    </row>
    <row r="16" spans="2:9" x14ac:dyDescent="0.35">
      <c r="B16" s="1" t="s">
        <v>179</v>
      </c>
      <c r="C16" s="53">
        <v>0</v>
      </c>
      <c r="D16" s="53" t="s">
        <v>105</v>
      </c>
      <c r="E16" s="53" t="s">
        <v>105</v>
      </c>
      <c r="F16" s="53" t="s">
        <v>105</v>
      </c>
      <c r="G16" s="53" t="s">
        <v>105</v>
      </c>
      <c r="H16" s="54" t="s">
        <v>105</v>
      </c>
      <c r="I16" s="23" t="b">
        <f>OR(ROUND(SUM(C16:C17),3)=100%,ROUND(SUM(C16:C17),3)=0%)</f>
        <v>1</v>
      </c>
    </row>
    <row r="17" spans="2:9" x14ac:dyDescent="0.35">
      <c r="B17" s="122" t="s">
        <v>180</v>
      </c>
      <c r="C17" s="64">
        <v>0</v>
      </c>
      <c r="D17" s="64" t="s">
        <v>105</v>
      </c>
      <c r="E17" s="64" t="s">
        <v>105</v>
      </c>
      <c r="F17" s="64" t="s">
        <v>105</v>
      </c>
      <c r="G17" s="64" t="s">
        <v>105</v>
      </c>
      <c r="H17" s="66" t="s">
        <v>105</v>
      </c>
      <c r="I17" s="23"/>
    </row>
    <row r="18" spans="2:9" x14ac:dyDescent="0.35">
      <c r="B18" s="1"/>
      <c r="C18" s="120"/>
      <c r="D18" s="120"/>
      <c r="E18" s="120"/>
      <c r="F18" s="120"/>
      <c r="G18" s="120"/>
      <c r="H18" s="121"/>
      <c r="I18" s="23"/>
    </row>
    <row r="19" spans="2:9" x14ac:dyDescent="0.35">
      <c r="B19" s="119" t="s">
        <v>173</v>
      </c>
      <c r="C19" s="120"/>
      <c r="D19" s="120"/>
      <c r="E19" s="120"/>
      <c r="F19" s="120"/>
      <c r="G19" s="120"/>
      <c r="H19" s="121"/>
      <c r="I19" s="23"/>
    </row>
    <row r="20" spans="2:9" x14ac:dyDescent="0.35">
      <c r="B20" s="1" t="s">
        <v>174</v>
      </c>
      <c r="C20" s="193">
        <v>0</v>
      </c>
      <c r="D20" s="194"/>
      <c r="E20" s="194"/>
      <c r="F20" s="194"/>
      <c r="G20" s="194"/>
      <c r="H20" s="195"/>
      <c r="I20" s="23"/>
    </row>
    <row r="21" spans="2:9" x14ac:dyDescent="0.35">
      <c r="B21" s="4" t="s">
        <v>175</v>
      </c>
      <c r="C21" s="196">
        <v>0</v>
      </c>
      <c r="D21" s="197"/>
      <c r="E21" s="197"/>
      <c r="F21" s="197"/>
      <c r="G21" s="197"/>
      <c r="H21" s="198"/>
      <c r="I21" s="23"/>
    </row>
    <row r="22" spans="2:9" ht="7.5" customHeight="1" x14ac:dyDescent="0.35"/>
    <row r="23" spans="2:9" x14ac:dyDescent="0.35">
      <c r="B23" s="157" t="s">
        <v>176</v>
      </c>
      <c r="C23" s="190"/>
      <c r="D23" s="191"/>
      <c r="E23" s="191"/>
      <c r="F23" s="191"/>
      <c r="G23" s="191"/>
      <c r="H23" s="192"/>
    </row>
    <row r="24" spans="2:9" x14ac:dyDescent="0.35">
      <c r="B24" s="150"/>
      <c r="C24" s="151"/>
      <c r="D24" s="191"/>
      <c r="E24" s="191"/>
      <c r="F24" s="191"/>
      <c r="G24" s="191"/>
      <c r="H24" s="192"/>
    </row>
    <row r="25" spans="2:9" x14ac:dyDescent="0.35">
      <c r="B25" s="150"/>
      <c r="C25" s="151"/>
      <c r="D25" s="191"/>
      <c r="E25" s="191"/>
      <c r="F25" s="191"/>
      <c r="G25" s="191"/>
      <c r="H25" s="192"/>
    </row>
    <row r="26" spans="2:9" x14ac:dyDescent="0.35">
      <c r="B26" s="150"/>
      <c r="C26" s="151"/>
      <c r="D26" s="191"/>
      <c r="E26" s="191"/>
      <c r="F26" s="191"/>
      <c r="G26" s="191"/>
      <c r="H26" s="192"/>
    </row>
    <row r="27" spans="2:9" x14ac:dyDescent="0.35">
      <c r="B27" s="150"/>
      <c r="C27" s="151"/>
      <c r="D27" s="191"/>
      <c r="E27" s="191"/>
      <c r="F27" s="191"/>
      <c r="G27" s="191"/>
      <c r="H27" s="192"/>
    </row>
    <row r="28" spans="2:9" x14ac:dyDescent="0.35">
      <c r="B28" s="150"/>
      <c r="C28" s="151"/>
      <c r="D28" s="191"/>
      <c r="E28" s="191"/>
      <c r="F28" s="191"/>
      <c r="G28" s="191"/>
      <c r="H28" s="192"/>
    </row>
    <row r="30" spans="2:9" x14ac:dyDescent="0.35">
      <c r="B30" s="157" t="s">
        <v>177</v>
      </c>
      <c r="C30" s="190"/>
      <c r="D30" s="191"/>
      <c r="E30" s="191"/>
      <c r="F30" s="191"/>
      <c r="G30" s="191"/>
      <c r="H30" s="192"/>
    </row>
    <row r="31" spans="2:9" x14ac:dyDescent="0.35">
      <c r="B31" s="150"/>
      <c r="C31" s="151"/>
      <c r="D31" s="191"/>
      <c r="E31" s="191"/>
      <c r="F31" s="191"/>
      <c r="G31" s="191"/>
      <c r="H31" s="192"/>
    </row>
    <row r="32" spans="2:9" x14ac:dyDescent="0.35">
      <c r="B32" s="150"/>
      <c r="C32" s="151"/>
      <c r="D32" s="191"/>
      <c r="E32" s="191"/>
      <c r="F32" s="191"/>
      <c r="G32" s="191"/>
      <c r="H32" s="192"/>
    </row>
    <row r="33" spans="2:8" x14ac:dyDescent="0.35">
      <c r="B33" s="150"/>
      <c r="C33" s="151"/>
      <c r="D33" s="191"/>
      <c r="E33" s="191"/>
      <c r="F33" s="191"/>
      <c r="G33" s="191"/>
      <c r="H33" s="192"/>
    </row>
    <row r="34" spans="2:8" x14ac:dyDescent="0.35">
      <c r="B34" s="150"/>
      <c r="C34" s="151"/>
      <c r="D34" s="191"/>
      <c r="E34" s="191"/>
      <c r="F34" s="191"/>
      <c r="G34" s="191"/>
      <c r="H34" s="192"/>
    </row>
    <row r="35" spans="2:8" x14ac:dyDescent="0.35">
      <c r="B35" s="150"/>
      <c r="C35" s="151"/>
      <c r="D35" s="191"/>
      <c r="E35" s="191"/>
      <c r="F35" s="191"/>
      <c r="G35" s="191"/>
      <c r="H35" s="192"/>
    </row>
    <row r="37" spans="2:8" x14ac:dyDescent="0.35">
      <c r="B37" s="157" t="s">
        <v>178</v>
      </c>
      <c r="C37" s="190"/>
      <c r="D37" s="191"/>
      <c r="E37" s="191"/>
      <c r="F37" s="191"/>
      <c r="G37" s="191"/>
      <c r="H37" s="192"/>
    </row>
    <row r="38" spans="2:8" x14ac:dyDescent="0.35">
      <c r="B38" s="150"/>
      <c r="C38" s="151"/>
      <c r="D38" s="191"/>
      <c r="E38" s="191"/>
      <c r="F38" s="191"/>
      <c r="G38" s="191"/>
      <c r="H38" s="192"/>
    </row>
    <row r="39" spans="2:8" x14ac:dyDescent="0.35">
      <c r="B39" s="150"/>
      <c r="C39" s="151"/>
      <c r="D39" s="191"/>
      <c r="E39" s="191"/>
      <c r="F39" s="191"/>
      <c r="G39" s="191"/>
      <c r="H39" s="192"/>
    </row>
    <row r="40" spans="2:8" x14ac:dyDescent="0.35">
      <c r="B40" s="150"/>
      <c r="C40" s="151"/>
      <c r="D40" s="191"/>
      <c r="E40" s="191"/>
      <c r="F40" s="191"/>
      <c r="G40" s="191"/>
      <c r="H40" s="192"/>
    </row>
    <row r="41" spans="2:8" x14ac:dyDescent="0.35">
      <c r="B41" s="150"/>
      <c r="C41" s="151"/>
      <c r="D41" s="191"/>
      <c r="E41" s="191"/>
      <c r="F41" s="191"/>
      <c r="G41" s="191"/>
      <c r="H41" s="192"/>
    </row>
    <row r="42" spans="2:8" x14ac:dyDescent="0.35">
      <c r="B42" s="150"/>
      <c r="C42" s="151"/>
      <c r="D42" s="191"/>
      <c r="E42" s="191"/>
      <c r="F42" s="191"/>
      <c r="G42" s="191"/>
      <c r="H42" s="192"/>
    </row>
  </sheetData>
  <sheetProtection algorithmName="SHA-512" hashValue="dazpTbL+0Jlj9sgH/Rw6Yss0NICRR9w6bfhmXcosQB/tOsSakf7ii/H06zHmI0xOTYTpZoQ70SDkTE7qpzUQrA==" saltValue="5QgI+4HIVZoM8bZ7W6/qjA==" spinCount="100000" sheet="1" objects="1" scenarios="1"/>
  <mergeCells count="9">
    <mergeCell ref="B30:H30"/>
    <mergeCell ref="B31:H35"/>
    <mergeCell ref="B37:H37"/>
    <mergeCell ref="B38:H42"/>
    <mergeCell ref="C2:D2"/>
    <mergeCell ref="C20:H20"/>
    <mergeCell ref="C21:H21"/>
    <mergeCell ref="B23:H23"/>
    <mergeCell ref="B24:H28"/>
  </mergeCells>
  <conditionalFormatting sqref="I3:I10">
    <cfRule type="cellIs" dxfId="5" priority="1" operator="equal">
      <formula>FALSE</formula>
    </cfRule>
    <cfRule type="cellIs" dxfId="4" priority="2" operator="equal">
      <formula>TRUE</formula>
    </cfRule>
  </conditionalFormatting>
  <conditionalFormatting sqref="I12">
    <cfRule type="cellIs" dxfId="3" priority="11" operator="equal">
      <formula>FALSE</formula>
    </cfRule>
    <cfRule type="cellIs" dxfId="2" priority="12" operator="equal">
      <formula>TRUE</formula>
    </cfRule>
  </conditionalFormatting>
  <conditionalFormatting sqref="I14:I21">
    <cfRule type="cellIs" dxfId="1" priority="3" operator="equal">
      <formula>FALSE</formula>
    </cfRule>
    <cfRule type="cellIs" dxfId="0" priority="4" operator="equal">
      <formula>TRUE</formula>
    </cfRule>
  </conditionalFormatting>
  <pageMargins left="0.25" right="0.25"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3CD37-3E15-49F1-A342-77D90431D325}">
  <dimension ref="B2:C13"/>
  <sheetViews>
    <sheetView showGridLines="0" workbookViewId="0">
      <selection activeCell="C2" sqref="C2"/>
    </sheetView>
  </sheetViews>
  <sheetFormatPr defaultRowHeight="14.5" x14ac:dyDescent="0.35"/>
  <cols>
    <col min="1" max="1" width="3.26953125" customWidth="1"/>
    <col min="2" max="2" width="34.54296875" customWidth="1"/>
    <col min="3" max="3" width="39.81640625" customWidth="1"/>
  </cols>
  <sheetData>
    <row r="2" spans="2:3" ht="21" x14ac:dyDescent="0.5">
      <c r="B2" s="133" t="s">
        <v>55</v>
      </c>
    </row>
    <row r="4" spans="2:3" x14ac:dyDescent="0.35">
      <c r="B4" s="128" t="s">
        <v>56</v>
      </c>
      <c r="C4" s="135"/>
    </row>
    <row r="5" spans="2:3" x14ac:dyDescent="0.35">
      <c r="B5" s="129" t="s">
        <v>57</v>
      </c>
      <c r="C5" s="136"/>
    </row>
    <row r="7" spans="2:3" x14ac:dyDescent="0.35">
      <c r="B7" s="128" t="s">
        <v>58</v>
      </c>
      <c r="C7" s="135"/>
    </row>
    <row r="8" spans="2:3" x14ac:dyDescent="0.35">
      <c r="B8" s="130" t="s">
        <v>59</v>
      </c>
      <c r="C8" s="137"/>
    </row>
    <row r="9" spans="2:3" x14ac:dyDescent="0.35">
      <c r="B9" s="129" t="s">
        <v>60</v>
      </c>
      <c r="C9" s="136"/>
    </row>
    <row r="10" spans="2:3" x14ac:dyDescent="0.35">
      <c r="B10" s="131"/>
      <c r="C10" s="134"/>
    </row>
    <row r="13" spans="2:3" ht="29" x14ac:dyDescent="0.35">
      <c r="B13" s="132" t="s">
        <v>61</v>
      </c>
      <c r="C13" s="138"/>
    </row>
  </sheetData>
  <sheetProtection algorithmName="SHA-512" hashValue="t8+oXiW+JAn9kexOPkeN5GUELbl+rwIBn19bzskqmdFOh4DDDTiizPG3y0EuOD4C+wPg2bRkm0WDVhewQTecRg==" saltValue="83B+c3yGqh2HXtrnelWDDg=="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7E68C-9907-4A5B-B850-282476E98975}">
  <sheetPr>
    <pageSetUpPr fitToPage="1"/>
  </sheetPr>
  <dimension ref="B1:I35"/>
  <sheetViews>
    <sheetView showGridLines="0" workbookViewId="0">
      <pane xSplit="2" ySplit="3" topLeftCell="C4" activePane="bottomRight" state="frozen"/>
      <selection pane="topRight" activeCell="A11" sqref="A11"/>
      <selection pane="bottomLeft" activeCell="A11" sqref="A11"/>
      <selection pane="bottomRight" activeCell="B9" sqref="B9"/>
    </sheetView>
  </sheetViews>
  <sheetFormatPr defaultRowHeight="14.5" x14ac:dyDescent="0.35"/>
  <cols>
    <col min="1" max="1" width="1.81640625" customWidth="1"/>
    <col min="2" max="2" width="47.453125" customWidth="1"/>
    <col min="3" max="3" width="13.1796875" customWidth="1"/>
    <col min="4" max="4" width="8.26953125" customWidth="1"/>
    <col min="5" max="5" width="13.1796875" customWidth="1"/>
    <col min="6" max="6" width="8.26953125" customWidth="1"/>
    <col min="7" max="7" width="13.1796875" customWidth="1"/>
    <col min="8" max="8" width="8.26953125" customWidth="1"/>
    <col min="9" max="9" width="13.1796875" customWidth="1"/>
  </cols>
  <sheetData>
    <row r="1" spans="2:9" ht="18.5" x14ac:dyDescent="0.45">
      <c r="B1" s="7" t="s">
        <v>62</v>
      </c>
      <c r="C1" s="142"/>
      <c r="D1" s="143"/>
      <c r="E1" s="143"/>
      <c r="F1" s="143"/>
      <c r="G1" s="143"/>
      <c r="H1" s="144"/>
      <c r="I1" s="145"/>
    </row>
    <row r="3" spans="2:9" ht="31" customHeight="1" x14ac:dyDescent="0.35">
      <c r="B3" s="8" t="s">
        <v>63</v>
      </c>
      <c r="C3" s="9" t="s">
        <v>64</v>
      </c>
      <c r="D3" s="9" t="s">
        <v>65</v>
      </c>
      <c r="E3" s="10" t="s">
        <v>66</v>
      </c>
      <c r="F3" s="9" t="s">
        <v>65</v>
      </c>
      <c r="G3" s="10" t="s">
        <v>67</v>
      </c>
      <c r="H3" s="9" t="s">
        <v>65</v>
      </c>
      <c r="I3" s="11" t="s">
        <v>68</v>
      </c>
    </row>
    <row r="4" spans="2:9" x14ac:dyDescent="0.35">
      <c r="B4" s="35" t="s">
        <v>69</v>
      </c>
      <c r="C4" s="74">
        <v>0</v>
      </c>
      <c r="D4" s="36">
        <f t="shared" ref="D4:D24" si="0">IF($C$24=0,0,C4/$C$24)</f>
        <v>0</v>
      </c>
      <c r="E4" s="81">
        <v>0</v>
      </c>
      <c r="F4" s="36">
        <f t="shared" ref="F4:F24" si="1">IF($E$24=0,0,E4/$E$24)</f>
        <v>0</v>
      </c>
      <c r="G4" s="88">
        <v>0</v>
      </c>
      <c r="H4" s="36">
        <f t="shared" ref="H4:H24" si="2">IF($G$24=0,0,G4/$G$24)</f>
        <v>0</v>
      </c>
      <c r="I4" s="95">
        <v>0</v>
      </c>
    </row>
    <row r="5" spans="2:9" x14ac:dyDescent="0.35">
      <c r="B5" s="3" t="s">
        <v>70</v>
      </c>
      <c r="C5" s="75">
        <v>0</v>
      </c>
      <c r="D5" s="24">
        <f t="shared" si="0"/>
        <v>0</v>
      </c>
      <c r="E5" s="82">
        <v>0</v>
      </c>
      <c r="F5" s="24">
        <f t="shared" si="1"/>
        <v>0</v>
      </c>
      <c r="G5" s="89">
        <v>0</v>
      </c>
      <c r="H5" s="24">
        <f t="shared" si="2"/>
        <v>0</v>
      </c>
      <c r="I5" s="96">
        <v>0</v>
      </c>
    </row>
    <row r="6" spans="2:9" x14ac:dyDescent="0.35">
      <c r="B6" s="1" t="s">
        <v>71</v>
      </c>
      <c r="C6" s="76">
        <v>0</v>
      </c>
      <c r="D6" s="25">
        <f t="shared" si="0"/>
        <v>0</v>
      </c>
      <c r="E6" s="83">
        <v>0</v>
      </c>
      <c r="F6" s="25">
        <f t="shared" si="1"/>
        <v>0</v>
      </c>
      <c r="G6" s="90">
        <v>0</v>
      </c>
      <c r="H6" s="25">
        <f t="shared" si="2"/>
        <v>0</v>
      </c>
      <c r="I6" s="97">
        <v>0</v>
      </c>
    </row>
    <row r="7" spans="2:9" x14ac:dyDescent="0.35">
      <c r="B7" s="1" t="s">
        <v>72</v>
      </c>
      <c r="C7" s="76">
        <v>0</v>
      </c>
      <c r="D7" s="25">
        <f t="shared" si="0"/>
        <v>0</v>
      </c>
      <c r="E7" s="83">
        <v>0</v>
      </c>
      <c r="F7" s="25">
        <f t="shared" si="1"/>
        <v>0</v>
      </c>
      <c r="G7" s="90">
        <v>0</v>
      </c>
      <c r="H7" s="25">
        <f t="shared" si="2"/>
        <v>0</v>
      </c>
      <c r="I7" s="97">
        <v>0</v>
      </c>
    </row>
    <row r="8" spans="2:9" x14ac:dyDescent="0.35">
      <c r="B8" s="1" t="s">
        <v>73</v>
      </c>
      <c r="C8" s="76">
        <v>0</v>
      </c>
      <c r="D8" s="25">
        <f t="shared" si="0"/>
        <v>0</v>
      </c>
      <c r="E8" s="83">
        <v>0</v>
      </c>
      <c r="F8" s="25">
        <f t="shared" si="1"/>
        <v>0</v>
      </c>
      <c r="G8" s="90">
        <v>0</v>
      </c>
      <c r="H8" s="25">
        <f t="shared" si="2"/>
        <v>0</v>
      </c>
      <c r="I8" s="97">
        <v>0</v>
      </c>
    </row>
    <row r="9" spans="2:9" x14ac:dyDescent="0.35">
      <c r="B9" s="1" t="s">
        <v>74</v>
      </c>
      <c r="C9" s="76">
        <v>0</v>
      </c>
      <c r="D9" s="25">
        <f t="shared" si="0"/>
        <v>0</v>
      </c>
      <c r="E9" s="83">
        <v>0</v>
      </c>
      <c r="F9" s="25">
        <f t="shared" si="1"/>
        <v>0</v>
      </c>
      <c r="G9" s="90">
        <v>0</v>
      </c>
      <c r="H9" s="25">
        <f t="shared" si="2"/>
        <v>0</v>
      </c>
      <c r="I9" s="97">
        <v>0</v>
      </c>
    </row>
    <row r="10" spans="2:9" x14ac:dyDescent="0.35">
      <c r="B10" s="1" t="s">
        <v>75</v>
      </c>
      <c r="C10" s="76">
        <v>0</v>
      </c>
      <c r="D10" s="25">
        <f t="shared" si="0"/>
        <v>0</v>
      </c>
      <c r="E10" s="83">
        <v>0</v>
      </c>
      <c r="F10" s="25">
        <f t="shared" si="1"/>
        <v>0</v>
      </c>
      <c r="G10" s="90">
        <v>0</v>
      </c>
      <c r="H10" s="25">
        <f t="shared" si="2"/>
        <v>0</v>
      </c>
      <c r="I10" s="97">
        <v>0</v>
      </c>
    </row>
    <row r="11" spans="2:9" x14ac:dyDescent="0.35">
      <c r="B11" s="4" t="s">
        <v>76</v>
      </c>
      <c r="C11" s="77">
        <v>0</v>
      </c>
      <c r="D11" s="26">
        <f t="shared" si="0"/>
        <v>0</v>
      </c>
      <c r="E11" s="84">
        <v>0</v>
      </c>
      <c r="F11" s="26">
        <f t="shared" si="1"/>
        <v>0</v>
      </c>
      <c r="G11" s="91">
        <v>0</v>
      </c>
      <c r="H11" s="26">
        <f t="shared" si="2"/>
        <v>0</v>
      </c>
      <c r="I11" s="98">
        <v>0</v>
      </c>
    </row>
    <row r="12" spans="2:9" x14ac:dyDescent="0.35">
      <c r="B12" s="15" t="s">
        <v>77</v>
      </c>
      <c r="C12" s="78">
        <v>0</v>
      </c>
      <c r="D12" s="34">
        <f t="shared" si="0"/>
        <v>0</v>
      </c>
      <c r="E12" s="85">
        <v>0</v>
      </c>
      <c r="F12" s="34">
        <f t="shared" si="1"/>
        <v>0</v>
      </c>
      <c r="G12" s="92">
        <v>0</v>
      </c>
      <c r="H12" s="34">
        <f t="shared" si="2"/>
        <v>0</v>
      </c>
      <c r="I12" s="99">
        <v>0</v>
      </c>
    </row>
    <row r="13" spans="2:9" x14ac:dyDescent="0.35">
      <c r="B13" s="1" t="s">
        <v>78</v>
      </c>
      <c r="C13" s="76">
        <v>0</v>
      </c>
      <c r="D13" s="25">
        <f t="shared" si="0"/>
        <v>0</v>
      </c>
      <c r="E13" s="83">
        <v>0</v>
      </c>
      <c r="F13" s="25">
        <f t="shared" si="1"/>
        <v>0</v>
      </c>
      <c r="G13" s="90">
        <v>0</v>
      </c>
      <c r="H13" s="25">
        <f t="shared" si="2"/>
        <v>0</v>
      </c>
      <c r="I13" s="97">
        <v>0</v>
      </c>
    </row>
    <row r="14" spans="2:9" x14ac:dyDescent="0.35">
      <c r="B14" s="1" t="s">
        <v>79</v>
      </c>
      <c r="C14" s="76">
        <v>0</v>
      </c>
      <c r="D14" s="25">
        <f t="shared" si="0"/>
        <v>0</v>
      </c>
      <c r="E14" s="83">
        <v>0</v>
      </c>
      <c r="F14" s="25">
        <f t="shared" si="1"/>
        <v>0</v>
      </c>
      <c r="G14" s="90">
        <v>0</v>
      </c>
      <c r="H14" s="25">
        <f t="shared" si="2"/>
        <v>0</v>
      </c>
      <c r="I14" s="97">
        <v>0</v>
      </c>
    </row>
    <row r="15" spans="2:9" x14ac:dyDescent="0.35">
      <c r="B15" s="1" t="s">
        <v>80</v>
      </c>
      <c r="C15" s="76">
        <v>0</v>
      </c>
      <c r="D15" s="25">
        <f t="shared" si="0"/>
        <v>0</v>
      </c>
      <c r="E15" s="83">
        <v>0</v>
      </c>
      <c r="F15" s="25">
        <f t="shared" si="1"/>
        <v>0</v>
      </c>
      <c r="G15" s="90">
        <v>0</v>
      </c>
      <c r="H15" s="25">
        <f t="shared" si="2"/>
        <v>0</v>
      </c>
      <c r="I15" s="97">
        <v>0</v>
      </c>
    </row>
    <row r="16" spans="2:9" x14ac:dyDescent="0.35">
      <c r="B16" s="4" t="s">
        <v>81</v>
      </c>
      <c r="C16" s="79">
        <v>0</v>
      </c>
      <c r="D16" s="37">
        <f t="shared" si="0"/>
        <v>0</v>
      </c>
      <c r="E16" s="86">
        <v>0</v>
      </c>
      <c r="F16" s="37">
        <f t="shared" si="1"/>
        <v>0</v>
      </c>
      <c r="G16" s="93">
        <v>0</v>
      </c>
      <c r="H16" s="37">
        <f t="shared" si="2"/>
        <v>0</v>
      </c>
      <c r="I16" s="100">
        <v>0</v>
      </c>
    </row>
    <row r="17" spans="2:9" x14ac:dyDescent="0.35">
      <c r="B17" s="3" t="s">
        <v>82</v>
      </c>
      <c r="C17" s="75">
        <v>0</v>
      </c>
      <c r="D17" s="24">
        <f t="shared" si="0"/>
        <v>0</v>
      </c>
      <c r="E17" s="82">
        <v>0</v>
      </c>
      <c r="F17" s="24">
        <f t="shared" si="1"/>
        <v>0</v>
      </c>
      <c r="G17" s="89">
        <v>0</v>
      </c>
      <c r="H17" s="24">
        <f t="shared" si="2"/>
        <v>0</v>
      </c>
      <c r="I17" s="96">
        <v>0</v>
      </c>
    </row>
    <row r="18" spans="2:9" x14ac:dyDescent="0.35">
      <c r="B18" s="1" t="s">
        <v>83</v>
      </c>
      <c r="C18" s="76">
        <v>0</v>
      </c>
      <c r="D18" s="25">
        <f t="shared" si="0"/>
        <v>0</v>
      </c>
      <c r="E18" s="83">
        <v>0</v>
      </c>
      <c r="F18" s="25">
        <f t="shared" si="1"/>
        <v>0</v>
      </c>
      <c r="G18" s="90">
        <v>0</v>
      </c>
      <c r="H18" s="25">
        <f t="shared" si="2"/>
        <v>0</v>
      </c>
      <c r="I18" s="97">
        <v>0</v>
      </c>
    </row>
    <row r="19" spans="2:9" x14ac:dyDescent="0.35">
      <c r="B19" s="1" t="s">
        <v>84</v>
      </c>
      <c r="C19" s="76">
        <v>0</v>
      </c>
      <c r="D19" s="25">
        <f t="shared" si="0"/>
        <v>0</v>
      </c>
      <c r="E19" s="83">
        <v>0</v>
      </c>
      <c r="F19" s="25">
        <f t="shared" si="1"/>
        <v>0</v>
      </c>
      <c r="G19" s="90">
        <v>0</v>
      </c>
      <c r="H19" s="25">
        <f t="shared" si="2"/>
        <v>0</v>
      </c>
      <c r="I19" s="97">
        <v>0</v>
      </c>
    </row>
    <row r="20" spans="2:9" x14ac:dyDescent="0.35">
      <c r="B20" s="1" t="s">
        <v>85</v>
      </c>
      <c r="C20" s="76">
        <v>0</v>
      </c>
      <c r="D20" s="25">
        <f t="shared" si="0"/>
        <v>0</v>
      </c>
      <c r="E20" s="83">
        <v>0</v>
      </c>
      <c r="F20" s="25">
        <f t="shared" si="1"/>
        <v>0</v>
      </c>
      <c r="G20" s="90">
        <v>0</v>
      </c>
      <c r="H20" s="25">
        <f t="shared" si="2"/>
        <v>0</v>
      </c>
      <c r="I20" s="97">
        <v>0</v>
      </c>
    </row>
    <row r="21" spans="2:9" x14ac:dyDescent="0.35">
      <c r="B21" s="1" t="s">
        <v>86</v>
      </c>
      <c r="C21" s="76">
        <v>0</v>
      </c>
      <c r="D21" s="25">
        <f t="shared" si="0"/>
        <v>0</v>
      </c>
      <c r="E21" s="83">
        <v>0</v>
      </c>
      <c r="F21" s="25">
        <f t="shared" si="1"/>
        <v>0</v>
      </c>
      <c r="G21" s="90">
        <v>0</v>
      </c>
      <c r="H21" s="25">
        <f t="shared" si="2"/>
        <v>0</v>
      </c>
      <c r="I21" s="97">
        <v>0</v>
      </c>
    </row>
    <row r="22" spans="2:9" x14ac:dyDescent="0.35">
      <c r="B22" s="1" t="s">
        <v>87</v>
      </c>
      <c r="C22" s="76">
        <v>0</v>
      </c>
      <c r="D22" s="25">
        <f t="shared" si="0"/>
        <v>0</v>
      </c>
      <c r="E22" s="83">
        <v>0</v>
      </c>
      <c r="F22" s="25">
        <f t="shared" si="1"/>
        <v>0</v>
      </c>
      <c r="G22" s="90">
        <v>0</v>
      </c>
      <c r="H22" s="25">
        <f t="shared" si="2"/>
        <v>0</v>
      </c>
      <c r="I22" s="97">
        <v>0</v>
      </c>
    </row>
    <row r="23" spans="2:9" x14ac:dyDescent="0.35">
      <c r="B23" s="38" t="s">
        <v>88</v>
      </c>
      <c r="C23" s="80">
        <v>0</v>
      </c>
      <c r="D23" s="39">
        <f t="shared" si="0"/>
        <v>0</v>
      </c>
      <c r="E23" s="87">
        <v>0</v>
      </c>
      <c r="F23" s="39">
        <f t="shared" si="1"/>
        <v>0</v>
      </c>
      <c r="G23" s="94">
        <v>0</v>
      </c>
      <c r="H23" s="39">
        <f t="shared" si="2"/>
        <v>0</v>
      </c>
      <c r="I23" s="101">
        <v>0</v>
      </c>
    </row>
    <row r="24" spans="2:9" x14ac:dyDescent="0.35">
      <c r="B24" s="2" t="s">
        <v>89</v>
      </c>
      <c r="C24" s="70">
        <f>SUM(C4:C23)</f>
        <v>0</v>
      </c>
      <c r="D24" s="27">
        <f t="shared" si="0"/>
        <v>0</v>
      </c>
      <c r="E24" s="71">
        <f>SUM(E4:E23)</f>
        <v>0</v>
      </c>
      <c r="F24" s="27">
        <f t="shared" si="1"/>
        <v>0</v>
      </c>
      <c r="G24" s="72">
        <f>SUM(G4:G23)</f>
        <v>0</v>
      </c>
      <c r="H24" s="27">
        <f t="shared" si="2"/>
        <v>0</v>
      </c>
      <c r="I24" s="73">
        <f>SUM(I4:I23)</f>
        <v>0</v>
      </c>
    </row>
    <row r="25" spans="2:9" ht="11.5" customHeight="1" x14ac:dyDescent="0.35">
      <c r="B25" s="5" t="s">
        <v>90</v>
      </c>
    </row>
    <row r="26" spans="2:9" ht="11.5" customHeight="1" x14ac:dyDescent="0.35">
      <c r="B26" s="6" t="s">
        <v>91</v>
      </c>
    </row>
    <row r="27" spans="2:9" ht="11.5" customHeight="1" x14ac:dyDescent="0.35">
      <c r="B27" s="6" t="s">
        <v>92</v>
      </c>
    </row>
    <row r="28" spans="2:9" ht="11.5" customHeight="1" x14ac:dyDescent="0.35">
      <c r="B28" s="51" t="s">
        <v>93</v>
      </c>
    </row>
    <row r="29" spans="2:9" ht="9" customHeight="1" x14ac:dyDescent="0.35"/>
    <row r="30" spans="2:9" x14ac:dyDescent="0.35">
      <c r="B30" s="148" t="s">
        <v>94</v>
      </c>
      <c r="C30" s="149"/>
      <c r="E30" s="148" t="s">
        <v>95</v>
      </c>
      <c r="F30" s="154"/>
      <c r="G30" s="155"/>
      <c r="H30" s="155"/>
      <c r="I30" s="156"/>
    </row>
    <row r="31" spans="2:9" x14ac:dyDescent="0.35">
      <c r="B31" s="146"/>
      <c r="C31" s="147"/>
      <c r="E31" s="150"/>
      <c r="F31" s="151"/>
      <c r="G31" s="152"/>
      <c r="H31" s="152"/>
      <c r="I31" s="153"/>
    </row>
    <row r="32" spans="2:9" x14ac:dyDescent="0.35">
      <c r="B32" s="146"/>
      <c r="C32" s="147"/>
      <c r="E32" s="150"/>
      <c r="F32" s="151"/>
      <c r="G32" s="152"/>
      <c r="H32" s="152"/>
      <c r="I32" s="153"/>
    </row>
    <row r="33" spans="2:9" x14ac:dyDescent="0.35">
      <c r="B33" s="146"/>
      <c r="C33" s="147"/>
      <c r="E33" s="150"/>
      <c r="F33" s="151"/>
      <c r="G33" s="152"/>
      <c r="H33" s="152"/>
      <c r="I33" s="153"/>
    </row>
    <row r="34" spans="2:9" x14ac:dyDescent="0.35">
      <c r="B34" s="146"/>
      <c r="C34" s="147"/>
      <c r="E34" s="150"/>
      <c r="F34" s="151"/>
      <c r="G34" s="152"/>
      <c r="H34" s="152"/>
      <c r="I34" s="153"/>
    </row>
    <row r="35" spans="2:9" x14ac:dyDescent="0.35">
      <c r="B35" s="146"/>
      <c r="C35" s="147"/>
      <c r="E35" s="150"/>
      <c r="F35" s="151"/>
      <c r="G35" s="152"/>
      <c r="H35" s="152"/>
      <c r="I35" s="153"/>
    </row>
  </sheetData>
  <sheetProtection algorithmName="SHA-512" hashValue="uNjRbqspudniIGot4KHQHxyh1SUGR3iGD9dWMvQqAMkNg+IfFXx7do2Kem9wC/awAnZ3gIdyfgx/ld8hDKbCWw==" saltValue="GLN8IMRnrnzhqhiUfD1MsA==" spinCount="100000" sheet="1" objects="1" scenarios="1"/>
  <mergeCells count="5">
    <mergeCell ref="C1:I1"/>
    <mergeCell ref="B31:C35"/>
    <mergeCell ref="B30:C30"/>
    <mergeCell ref="E31:I35"/>
    <mergeCell ref="E30:I30"/>
  </mergeCells>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947EC-95E9-4388-8A1C-2117422983CE}">
  <sheetPr>
    <pageSetUpPr fitToPage="1"/>
  </sheetPr>
  <dimension ref="B1:J33"/>
  <sheetViews>
    <sheetView showGridLines="0" workbookViewId="0">
      <pane xSplit="2" ySplit="3" topLeftCell="C4" activePane="bottomRight" state="frozen"/>
      <selection pane="topRight" activeCell="B16" sqref="B16"/>
      <selection pane="bottomLeft" activeCell="B16" sqref="B16"/>
      <selection pane="bottomRight"/>
    </sheetView>
  </sheetViews>
  <sheetFormatPr defaultRowHeight="14.5" x14ac:dyDescent="0.35"/>
  <cols>
    <col min="1" max="1" width="1.81640625" customWidth="1"/>
    <col min="2" max="2" width="50.6328125" customWidth="1"/>
    <col min="3" max="9" width="11.453125" customWidth="1"/>
    <col min="10" max="10" width="8.7265625" style="21"/>
  </cols>
  <sheetData>
    <row r="1" spans="2:10" ht="18.5" x14ac:dyDescent="0.45">
      <c r="B1" s="7" t="s">
        <v>96</v>
      </c>
      <c r="G1" s="23"/>
    </row>
    <row r="2" spans="2:10" x14ac:dyDescent="0.35">
      <c r="C2" s="171"/>
      <c r="D2" s="171"/>
      <c r="G2" s="172"/>
      <c r="H2" s="173"/>
      <c r="I2" s="173"/>
    </row>
    <row r="3" spans="2:10" ht="47.5" customHeight="1" x14ac:dyDescent="0.35">
      <c r="B3" s="8" t="s">
        <v>63</v>
      </c>
      <c r="C3" s="9" t="s">
        <v>97</v>
      </c>
      <c r="D3" s="9" t="s">
        <v>98</v>
      </c>
      <c r="E3" s="9" t="s">
        <v>99</v>
      </c>
      <c r="F3" s="9" t="s">
        <v>100</v>
      </c>
      <c r="G3" s="9" t="s">
        <v>101</v>
      </c>
      <c r="H3" s="9" t="s">
        <v>102</v>
      </c>
      <c r="I3" s="11" t="s">
        <v>103</v>
      </c>
      <c r="J3" s="22" t="s">
        <v>104</v>
      </c>
    </row>
    <row r="4" spans="2:10" x14ac:dyDescent="0.35">
      <c r="B4" s="40" t="s">
        <v>69</v>
      </c>
      <c r="C4" s="41" t="s">
        <v>105</v>
      </c>
      <c r="D4" s="41" t="s">
        <v>105</v>
      </c>
      <c r="E4" s="41" t="s">
        <v>105</v>
      </c>
      <c r="F4" s="41" t="s">
        <v>105</v>
      </c>
      <c r="G4" s="41" t="s">
        <v>105</v>
      </c>
      <c r="H4" s="41" t="s">
        <v>105</v>
      </c>
      <c r="I4" s="42" t="s">
        <v>105</v>
      </c>
      <c r="J4" s="23"/>
    </row>
    <row r="5" spans="2:10" x14ac:dyDescent="0.35">
      <c r="B5" s="3" t="s">
        <v>106</v>
      </c>
      <c r="C5" s="57">
        <v>0</v>
      </c>
      <c r="D5" s="57">
        <v>0</v>
      </c>
      <c r="E5" s="57">
        <v>0</v>
      </c>
      <c r="F5" s="57">
        <v>0</v>
      </c>
      <c r="G5" s="12">
        <f t="shared" ref="G5:G21" si="0">C5-D5-E5-F5</f>
        <v>0</v>
      </c>
      <c r="H5" s="57">
        <v>0</v>
      </c>
      <c r="I5" s="58">
        <v>0</v>
      </c>
      <c r="J5" s="23" t="b">
        <f t="shared" ref="J5:J21" si="1">(C5-D5-E5-F5)=G5</f>
        <v>1</v>
      </c>
    </row>
    <row r="6" spans="2:10" x14ac:dyDescent="0.35">
      <c r="B6" s="1" t="s">
        <v>71</v>
      </c>
      <c r="C6" s="53">
        <v>0</v>
      </c>
      <c r="D6" s="53">
        <v>0</v>
      </c>
      <c r="E6" s="53">
        <v>0</v>
      </c>
      <c r="F6" s="53">
        <v>0</v>
      </c>
      <c r="G6" s="13">
        <f t="shared" ref="G6" si="2">C6-D6-E6-F6</f>
        <v>0</v>
      </c>
      <c r="H6" s="53">
        <v>0</v>
      </c>
      <c r="I6" s="54">
        <v>0</v>
      </c>
      <c r="J6" s="23" t="b">
        <f t="shared" ref="J6" si="3">(C6-D6-E6-F6)=G6</f>
        <v>1</v>
      </c>
    </row>
    <row r="7" spans="2:10" x14ac:dyDescent="0.35">
      <c r="B7" s="1" t="s">
        <v>107</v>
      </c>
      <c r="C7" s="53">
        <v>0</v>
      </c>
      <c r="D7" s="53">
        <v>0</v>
      </c>
      <c r="E7" s="53">
        <v>0</v>
      </c>
      <c r="F7" s="53">
        <v>0</v>
      </c>
      <c r="G7" s="13">
        <f t="shared" si="0"/>
        <v>0</v>
      </c>
      <c r="H7" s="53">
        <v>0</v>
      </c>
      <c r="I7" s="54">
        <v>0</v>
      </c>
      <c r="J7" s="23" t="b">
        <f t="shared" si="1"/>
        <v>1</v>
      </c>
    </row>
    <row r="8" spans="2:10" x14ac:dyDescent="0.35">
      <c r="B8" s="1" t="s">
        <v>73</v>
      </c>
      <c r="C8" s="53">
        <v>0</v>
      </c>
      <c r="D8" s="53">
        <v>0</v>
      </c>
      <c r="E8" s="53">
        <v>0</v>
      </c>
      <c r="F8" s="53">
        <v>0</v>
      </c>
      <c r="G8" s="13">
        <f t="shared" si="0"/>
        <v>0</v>
      </c>
      <c r="H8" s="53">
        <v>0</v>
      </c>
      <c r="I8" s="54">
        <v>0</v>
      </c>
      <c r="J8" s="23" t="b">
        <f t="shared" si="1"/>
        <v>1</v>
      </c>
    </row>
    <row r="9" spans="2:10" x14ac:dyDescent="0.35">
      <c r="B9" s="1" t="s">
        <v>74</v>
      </c>
      <c r="C9" s="53">
        <v>0</v>
      </c>
      <c r="D9" s="53">
        <v>0</v>
      </c>
      <c r="E9" s="53">
        <v>0</v>
      </c>
      <c r="F9" s="53">
        <v>0</v>
      </c>
      <c r="G9" s="13">
        <f t="shared" si="0"/>
        <v>0</v>
      </c>
      <c r="H9" s="53">
        <v>0</v>
      </c>
      <c r="I9" s="54">
        <v>0</v>
      </c>
      <c r="J9" s="23" t="b">
        <f t="shared" si="1"/>
        <v>1</v>
      </c>
    </row>
    <row r="10" spans="2:10" x14ac:dyDescent="0.35">
      <c r="B10" s="1" t="s">
        <v>75</v>
      </c>
      <c r="C10" s="53">
        <v>0</v>
      </c>
      <c r="D10" s="53">
        <v>0</v>
      </c>
      <c r="E10" s="53">
        <v>0</v>
      </c>
      <c r="F10" s="53">
        <v>0</v>
      </c>
      <c r="G10" s="13">
        <f>C10-D10-E10-F10</f>
        <v>0</v>
      </c>
      <c r="H10" s="53">
        <v>0</v>
      </c>
      <c r="I10" s="54">
        <v>0</v>
      </c>
      <c r="J10" s="23" t="b">
        <f>(C10-D10-E10-F10)=G10</f>
        <v>1</v>
      </c>
    </row>
    <row r="11" spans="2:10" x14ac:dyDescent="0.35">
      <c r="B11" s="4" t="s">
        <v>76</v>
      </c>
      <c r="C11" s="55">
        <v>0</v>
      </c>
      <c r="D11" s="55">
        <v>0</v>
      </c>
      <c r="E11" s="55">
        <v>0</v>
      </c>
      <c r="F11" s="55">
        <v>0</v>
      </c>
      <c r="G11" s="14">
        <f>C11-D11-E11-F11</f>
        <v>0</v>
      </c>
      <c r="H11" s="55">
        <v>0</v>
      </c>
      <c r="I11" s="56">
        <v>0</v>
      </c>
      <c r="J11" s="23" t="b">
        <f>(C11-D11-E11-F11)=G11</f>
        <v>1</v>
      </c>
    </row>
    <row r="12" spans="2:10" x14ac:dyDescent="0.35">
      <c r="B12" s="15" t="s">
        <v>77</v>
      </c>
      <c r="C12" s="63">
        <v>0</v>
      </c>
      <c r="D12" s="63">
        <v>0</v>
      </c>
      <c r="E12" s="63">
        <v>0</v>
      </c>
      <c r="F12" s="63">
        <v>0</v>
      </c>
      <c r="G12" s="16">
        <f t="shared" si="0"/>
        <v>0</v>
      </c>
      <c r="H12" s="63">
        <v>0</v>
      </c>
      <c r="I12" s="65">
        <v>0</v>
      </c>
      <c r="J12" s="23" t="b">
        <f t="shared" si="1"/>
        <v>1</v>
      </c>
    </row>
    <row r="13" spans="2:10" x14ac:dyDescent="0.35">
      <c r="B13" s="1" t="s">
        <v>78</v>
      </c>
      <c r="C13" s="53">
        <v>0</v>
      </c>
      <c r="D13" s="53">
        <v>0</v>
      </c>
      <c r="E13" s="53">
        <v>0</v>
      </c>
      <c r="F13" s="53">
        <v>0</v>
      </c>
      <c r="G13" s="13">
        <f t="shared" si="0"/>
        <v>0</v>
      </c>
      <c r="H13" s="53">
        <v>0</v>
      </c>
      <c r="I13" s="54">
        <v>0</v>
      </c>
      <c r="J13" s="23" t="b">
        <f t="shared" si="1"/>
        <v>1</v>
      </c>
    </row>
    <row r="14" spans="2:10" x14ac:dyDescent="0.35">
      <c r="B14" s="1" t="s">
        <v>79</v>
      </c>
      <c r="C14" s="53">
        <v>0</v>
      </c>
      <c r="D14" s="53">
        <v>0</v>
      </c>
      <c r="E14" s="53">
        <v>0</v>
      </c>
      <c r="F14" s="53">
        <v>0</v>
      </c>
      <c r="G14" s="13">
        <f t="shared" ref="G14" si="4">C14-D14-E14-F14</f>
        <v>0</v>
      </c>
      <c r="H14" s="53">
        <v>0</v>
      </c>
      <c r="I14" s="54">
        <v>0</v>
      </c>
      <c r="J14" s="23" t="b">
        <f t="shared" ref="J14" si="5">(C14-D14-E14-F14)=G14</f>
        <v>1</v>
      </c>
    </row>
    <row r="15" spans="2:10" x14ac:dyDescent="0.35">
      <c r="B15" s="1" t="s">
        <v>80</v>
      </c>
      <c r="C15" s="53">
        <v>0</v>
      </c>
      <c r="D15" s="53">
        <v>0</v>
      </c>
      <c r="E15" s="53">
        <v>0</v>
      </c>
      <c r="F15" s="53">
        <v>0</v>
      </c>
      <c r="G15" s="13">
        <f t="shared" ref="G15" si="6">C15-D15-E15-F15</f>
        <v>0</v>
      </c>
      <c r="H15" s="53">
        <v>0</v>
      </c>
      <c r="I15" s="54">
        <v>0</v>
      </c>
      <c r="J15" s="23" t="b">
        <f t="shared" ref="J15" si="7">(C15-D15-E15-F15)=G15</f>
        <v>1</v>
      </c>
    </row>
    <row r="16" spans="2:10" x14ac:dyDescent="0.35">
      <c r="B16" s="4" t="s">
        <v>81</v>
      </c>
      <c r="C16" s="64">
        <v>0</v>
      </c>
      <c r="D16" s="64">
        <v>0</v>
      </c>
      <c r="E16" s="64">
        <v>0</v>
      </c>
      <c r="F16" s="64">
        <v>0</v>
      </c>
      <c r="G16" s="19">
        <f>C16-D16-E16-F16</f>
        <v>0</v>
      </c>
      <c r="H16" s="64">
        <v>0</v>
      </c>
      <c r="I16" s="66">
        <v>0</v>
      </c>
      <c r="J16" s="23" t="b">
        <f>(C16-D16-E16-F16)=G16</f>
        <v>1</v>
      </c>
    </row>
    <row r="17" spans="2:10" x14ac:dyDescent="0.35">
      <c r="B17" s="3" t="s">
        <v>82</v>
      </c>
      <c r="C17" s="57">
        <v>0</v>
      </c>
      <c r="D17" s="57">
        <v>0</v>
      </c>
      <c r="E17" s="57">
        <v>0</v>
      </c>
      <c r="F17" s="57">
        <v>0</v>
      </c>
      <c r="G17" s="12">
        <f t="shared" si="0"/>
        <v>0</v>
      </c>
      <c r="H17" s="57">
        <v>0</v>
      </c>
      <c r="I17" s="58">
        <v>0</v>
      </c>
      <c r="J17" s="23" t="b">
        <f t="shared" si="1"/>
        <v>1</v>
      </c>
    </row>
    <row r="18" spans="2:10" x14ac:dyDescent="0.35">
      <c r="B18" s="1" t="s">
        <v>83</v>
      </c>
      <c r="C18" s="53">
        <v>0</v>
      </c>
      <c r="D18" s="53">
        <v>0</v>
      </c>
      <c r="E18" s="53">
        <v>0</v>
      </c>
      <c r="F18" s="53">
        <v>0</v>
      </c>
      <c r="G18" s="13">
        <f>C18-D18-E18-F18</f>
        <v>0</v>
      </c>
      <c r="H18" s="53">
        <v>0</v>
      </c>
      <c r="I18" s="54">
        <v>0</v>
      </c>
      <c r="J18" s="23" t="b">
        <f>(C18-D18-E18-F18)=G18</f>
        <v>1</v>
      </c>
    </row>
    <row r="19" spans="2:10" x14ac:dyDescent="0.35">
      <c r="B19" s="1" t="s">
        <v>84</v>
      </c>
      <c r="C19" s="53">
        <v>0</v>
      </c>
      <c r="D19" s="53">
        <v>0</v>
      </c>
      <c r="E19" s="53">
        <v>0</v>
      </c>
      <c r="F19" s="53">
        <v>0</v>
      </c>
      <c r="G19" s="13">
        <f>C19-D19-E19-F19</f>
        <v>0</v>
      </c>
      <c r="H19" s="53">
        <v>0</v>
      </c>
      <c r="I19" s="54">
        <v>0</v>
      </c>
      <c r="J19" s="23" t="b">
        <f>(C19-D19-E19-F19)=G19</f>
        <v>1</v>
      </c>
    </row>
    <row r="20" spans="2:10" x14ac:dyDescent="0.35">
      <c r="B20" s="1" t="s">
        <v>85</v>
      </c>
      <c r="C20" s="53">
        <v>0</v>
      </c>
      <c r="D20" s="53">
        <v>0</v>
      </c>
      <c r="E20" s="53">
        <v>0</v>
      </c>
      <c r="F20" s="53">
        <v>0</v>
      </c>
      <c r="G20" s="13">
        <f t="shared" ref="G20" si="8">C20-D20-E20-F20</f>
        <v>0</v>
      </c>
      <c r="H20" s="53">
        <v>0</v>
      </c>
      <c r="I20" s="54">
        <v>0</v>
      </c>
      <c r="J20" s="23" t="b">
        <f t="shared" ref="J20" si="9">(C20-D20-E20-F20)=G20</f>
        <v>1</v>
      </c>
    </row>
    <row r="21" spans="2:10" x14ac:dyDescent="0.35">
      <c r="B21" s="1" t="s">
        <v>86</v>
      </c>
      <c r="C21" s="53">
        <v>0</v>
      </c>
      <c r="D21" s="53">
        <v>0</v>
      </c>
      <c r="E21" s="53">
        <v>0</v>
      </c>
      <c r="F21" s="53">
        <v>0</v>
      </c>
      <c r="G21" s="13">
        <f t="shared" si="0"/>
        <v>0</v>
      </c>
      <c r="H21" s="53">
        <v>0</v>
      </c>
      <c r="I21" s="54">
        <v>0</v>
      </c>
      <c r="J21" s="23" t="b">
        <f t="shared" si="1"/>
        <v>1</v>
      </c>
    </row>
    <row r="22" spans="2:10" x14ac:dyDescent="0.35">
      <c r="B22" s="1" t="s">
        <v>87</v>
      </c>
      <c r="C22" s="53">
        <v>0</v>
      </c>
      <c r="D22" s="53">
        <v>0</v>
      </c>
      <c r="E22" s="53">
        <v>0</v>
      </c>
      <c r="F22" s="53">
        <v>0</v>
      </c>
      <c r="G22" s="13">
        <f>C22-D22-E22-F22</f>
        <v>0</v>
      </c>
      <c r="H22" s="53">
        <v>0</v>
      </c>
      <c r="I22" s="54">
        <v>0</v>
      </c>
      <c r="J22" s="23" t="b">
        <f>(C22-D22-E22-F22)=G22</f>
        <v>1</v>
      </c>
    </row>
    <row r="23" spans="2:10" x14ac:dyDescent="0.35">
      <c r="B23" s="38" t="s">
        <v>108</v>
      </c>
      <c r="C23" s="68">
        <v>0</v>
      </c>
      <c r="D23" s="68">
        <v>0</v>
      </c>
      <c r="E23" s="68">
        <v>0</v>
      </c>
      <c r="F23" s="68">
        <v>0</v>
      </c>
      <c r="G23" s="43">
        <f t="shared" ref="G23" si="10">C23-D23-E23-F23</f>
        <v>0</v>
      </c>
      <c r="H23" s="68">
        <v>0</v>
      </c>
      <c r="I23" s="69">
        <v>0</v>
      </c>
      <c r="J23" s="23" t="b">
        <f t="shared" ref="J23" si="11">(C23-D23-E23-F23)=G23</f>
        <v>1</v>
      </c>
    </row>
    <row r="24" spans="2:10" ht="11.5" customHeight="1" x14ac:dyDescent="0.35">
      <c r="B24" s="5" t="s">
        <v>109</v>
      </c>
    </row>
    <row r="25" spans="2:10" ht="9.65" customHeight="1" x14ac:dyDescent="0.35">
      <c r="B25" s="51" t="s">
        <v>110</v>
      </c>
      <c r="J25"/>
    </row>
    <row r="26" spans="2:10" ht="11.5" customHeight="1" x14ac:dyDescent="0.35">
      <c r="B26" s="50" t="s">
        <v>111</v>
      </c>
      <c r="J26"/>
    </row>
    <row r="27" spans="2:10" ht="7.5" customHeight="1" x14ac:dyDescent="0.35"/>
    <row r="28" spans="2:10" ht="14.5" customHeight="1" x14ac:dyDescent="0.35">
      <c r="B28" s="157" t="s">
        <v>182</v>
      </c>
      <c r="C28" s="158"/>
      <c r="E28" s="160" t="s">
        <v>95</v>
      </c>
      <c r="F28" s="161"/>
      <c r="G28" s="161"/>
      <c r="H28" s="161"/>
      <c r="I28" s="161"/>
    </row>
    <row r="29" spans="2:10" x14ac:dyDescent="0.35">
      <c r="B29" s="150"/>
      <c r="C29" s="153"/>
      <c r="E29" s="162"/>
      <c r="F29" s="163"/>
      <c r="G29" s="163"/>
      <c r="H29" s="163"/>
      <c r="I29" s="164"/>
    </row>
    <row r="30" spans="2:10" x14ac:dyDescent="0.35">
      <c r="B30" s="159"/>
      <c r="C30" s="153"/>
      <c r="E30" s="165"/>
      <c r="F30" s="166"/>
      <c r="G30" s="166"/>
      <c r="H30" s="166"/>
      <c r="I30" s="167"/>
    </row>
    <row r="31" spans="2:10" x14ac:dyDescent="0.35">
      <c r="B31" s="159"/>
      <c r="C31" s="153"/>
      <c r="E31" s="165"/>
      <c r="F31" s="166"/>
      <c r="G31" s="166"/>
      <c r="H31" s="166"/>
      <c r="I31" s="167"/>
    </row>
    <row r="32" spans="2:10" x14ac:dyDescent="0.35">
      <c r="B32" s="159"/>
      <c r="C32" s="153"/>
      <c r="E32" s="165"/>
      <c r="F32" s="166"/>
      <c r="G32" s="166"/>
      <c r="H32" s="166"/>
      <c r="I32" s="167"/>
    </row>
    <row r="33" spans="2:9" x14ac:dyDescent="0.35">
      <c r="B33" s="159"/>
      <c r="C33" s="153"/>
      <c r="E33" s="168"/>
      <c r="F33" s="169"/>
      <c r="G33" s="169"/>
      <c r="H33" s="169"/>
      <c r="I33" s="170"/>
    </row>
  </sheetData>
  <sheetProtection algorithmName="SHA-512" hashValue="Jm7U27PmF7L6qOtr731Nv+tIoldJ4/zq1rGPDHxWnp4ff0lAghhZnVCanyteNBXccjeToUrwcCAT83RgCQOkrQ==" saltValue="reJ9U94c5sasu9pI7+Gdvg==" spinCount="100000" sheet="1" objects="1" scenarios="1"/>
  <mergeCells count="6">
    <mergeCell ref="B28:C28"/>
    <mergeCell ref="B29:C33"/>
    <mergeCell ref="E28:I28"/>
    <mergeCell ref="E29:I33"/>
    <mergeCell ref="C2:D2"/>
    <mergeCell ref="G2:I2"/>
  </mergeCells>
  <conditionalFormatting sqref="J3:J23">
    <cfRule type="cellIs" dxfId="15" priority="7" operator="equal">
      <formula>FALSE</formula>
    </cfRule>
    <cfRule type="cellIs" dxfId="14" priority="8" operator="equal">
      <formula>TRUE</formula>
    </cfRule>
  </conditionalFormatting>
  <pageMargins left="0.25" right="0.25" top="0.75" bottom="0.75" header="0.3" footer="0.3"/>
  <pageSetup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268D4-2DD7-4B2D-8214-A955BD50E7A2}">
  <sheetPr>
    <pageSetUpPr fitToPage="1"/>
  </sheetPr>
  <dimension ref="B1:J33"/>
  <sheetViews>
    <sheetView showGridLines="0" workbookViewId="0">
      <pane xSplit="2" ySplit="3" topLeftCell="C4" activePane="bottomRight" state="frozen"/>
      <selection pane="topRight" activeCell="B6" sqref="B6"/>
      <selection pane="bottomLeft" activeCell="B6" sqref="B6"/>
      <selection pane="bottomRight" activeCell="A4" sqref="A4"/>
    </sheetView>
  </sheetViews>
  <sheetFormatPr defaultRowHeight="14.5" x14ac:dyDescent="0.35"/>
  <cols>
    <col min="1" max="1" width="1.81640625" customWidth="1"/>
    <col min="2" max="2" width="50.6328125" customWidth="1"/>
    <col min="3" max="9" width="11.453125" customWidth="1"/>
    <col min="10" max="10" width="8.7265625" style="21"/>
  </cols>
  <sheetData>
    <row r="1" spans="2:10" ht="18.5" x14ac:dyDescent="0.45">
      <c r="B1" s="7" t="s">
        <v>112</v>
      </c>
      <c r="G1" s="23"/>
    </row>
    <row r="2" spans="2:10" x14ac:dyDescent="0.35">
      <c r="C2" s="171"/>
      <c r="D2" s="171"/>
      <c r="G2" s="172"/>
      <c r="H2" s="173"/>
      <c r="I2" s="173"/>
    </row>
    <row r="3" spans="2:10" ht="47.5" customHeight="1" x14ac:dyDescent="0.35">
      <c r="B3" s="8" t="s">
        <v>63</v>
      </c>
      <c r="C3" s="9" t="s">
        <v>97</v>
      </c>
      <c r="D3" s="9" t="s">
        <v>98</v>
      </c>
      <c r="E3" s="9" t="s">
        <v>99</v>
      </c>
      <c r="F3" s="9" t="s">
        <v>100</v>
      </c>
      <c r="G3" s="9" t="s">
        <v>101</v>
      </c>
      <c r="H3" s="9" t="s">
        <v>102</v>
      </c>
      <c r="I3" s="11" t="s">
        <v>103</v>
      </c>
      <c r="J3" s="22" t="s">
        <v>104</v>
      </c>
    </row>
    <row r="4" spans="2:10" x14ac:dyDescent="0.35">
      <c r="B4" s="40" t="s">
        <v>69</v>
      </c>
      <c r="C4" s="41" t="s">
        <v>105</v>
      </c>
      <c r="D4" s="41" t="s">
        <v>105</v>
      </c>
      <c r="E4" s="41" t="s">
        <v>105</v>
      </c>
      <c r="F4" s="41" t="s">
        <v>105</v>
      </c>
      <c r="G4" s="41" t="s">
        <v>105</v>
      </c>
      <c r="H4" s="41" t="s">
        <v>105</v>
      </c>
      <c r="I4" s="42" t="s">
        <v>105</v>
      </c>
      <c r="J4" s="23"/>
    </row>
    <row r="5" spans="2:10" x14ac:dyDescent="0.35">
      <c r="B5" s="3" t="s">
        <v>113</v>
      </c>
      <c r="C5" s="53">
        <v>0</v>
      </c>
      <c r="D5" s="53">
        <v>0</v>
      </c>
      <c r="E5" s="53">
        <v>0</v>
      </c>
      <c r="F5" s="53">
        <v>0</v>
      </c>
      <c r="G5" s="13">
        <f t="shared" ref="G5:G6" si="0">C5-D5-E5-F5</f>
        <v>0</v>
      </c>
      <c r="H5" s="53">
        <v>0</v>
      </c>
      <c r="I5" s="54">
        <v>0</v>
      </c>
      <c r="J5" s="23" t="b">
        <f t="shared" ref="J5:J6" si="1">(C5-D5-E5-F5)=G5</f>
        <v>1</v>
      </c>
    </row>
    <row r="6" spans="2:10" x14ac:dyDescent="0.35">
      <c r="B6" s="1" t="s">
        <v>71</v>
      </c>
      <c r="C6" s="53">
        <v>0</v>
      </c>
      <c r="D6" s="53">
        <v>0</v>
      </c>
      <c r="E6" s="53">
        <v>0</v>
      </c>
      <c r="F6" s="53">
        <v>0</v>
      </c>
      <c r="G6" s="13">
        <f t="shared" si="0"/>
        <v>0</v>
      </c>
      <c r="H6" s="53">
        <v>0</v>
      </c>
      <c r="I6" s="54">
        <v>0</v>
      </c>
      <c r="J6" s="23" t="b">
        <f t="shared" si="1"/>
        <v>1</v>
      </c>
    </row>
    <row r="7" spans="2:10" x14ac:dyDescent="0.35">
      <c r="B7" s="1" t="s">
        <v>114</v>
      </c>
      <c r="C7" s="53">
        <v>0</v>
      </c>
      <c r="D7" s="53">
        <v>0</v>
      </c>
      <c r="E7" s="53">
        <v>0</v>
      </c>
      <c r="F7" s="53">
        <v>0</v>
      </c>
      <c r="G7" s="13">
        <f t="shared" ref="G7:G21" si="2">C7-D7-E7-F7</f>
        <v>0</v>
      </c>
      <c r="H7" s="53">
        <v>0</v>
      </c>
      <c r="I7" s="54">
        <v>0</v>
      </c>
      <c r="J7" s="23" t="b">
        <f t="shared" ref="J7:J21" si="3">(C7-D7-E7-F7)=G7</f>
        <v>1</v>
      </c>
    </row>
    <row r="8" spans="2:10" x14ac:dyDescent="0.35">
      <c r="B8" s="1" t="s">
        <v>73</v>
      </c>
      <c r="C8" s="53">
        <v>0</v>
      </c>
      <c r="D8" s="53">
        <v>0</v>
      </c>
      <c r="E8" s="53">
        <v>0</v>
      </c>
      <c r="F8" s="53">
        <v>0</v>
      </c>
      <c r="G8" s="13">
        <f t="shared" si="2"/>
        <v>0</v>
      </c>
      <c r="H8" s="53">
        <v>0</v>
      </c>
      <c r="I8" s="54">
        <v>0</v>
      </c>
      <c r="J8" s="23" t="b">
        <f t="shared" si="3"/>
        <v>1</v>
      </c>
    </row>
    <row r="9" spans="2:10" x14ac:dyDescent="0.35">
      <c r="B9" s="1" t="s">
        <v>74</v>
      </c>
      <c r="C9" s="53">
        <v>0</v>
      </c>
      <c r="D9" s="53">
        <v>0</v>
      </c>
      <c r="E9" s="53">
        <v>0</v>
      </c>
      <c r="F9" s="53">
        <v>0</v>
      </c>
      <c r="G9" s="13">
        <f t="shared" si="2"/>
        <v>0</v>
      </c>
      <c r="H9" s="53">
        <v>0</v>
      </c>
      <c r="I9" s="54">
        <v>0</v>
      </c>
      <c r="J9" s="23" t="b">
        <f t="shared" si="3"/>
        <v>1</v>
      </c>
    </row>
    <row r="10" spans="2:10" x14ac:dyDescent="0.35">
      <c r="B10" s="1" t="s">
        <v>75</v>
      </c>
      <c r="C10" s="53">
        <v>0</v>
      </c>
      <c r="D10" s="53">
        <v>0</v>
      </c>
      <c r="E10" s="53">
        <v>0</v>
      </c>
      <c r="F10" s="53">
        <v>0</v>
      </c>
      <c r="G10" s="13">
        <f>C10-D10-E10-F10</f>
        <v>0</v>
      </c>
      <c r="H10" s="53">
        <v>0</v>
      </c>
      <c r="I10" s="54">
        <v>0</v>
      </c>
      <c r="J10" s="23" t="b">
        <f>(C10-D10-E10-F10)=G10</f>
        <v>1</v>
      </c>
    </row>
    <row r="11" spans="2:10" x14ac:dyDescent="0.35">
      <c r="B11" s="4" t="s">
        <v>76</v>
      </c>
      <c r="C11" s="55">
        <v>0</v>
      </c>
      <c r="D11" s="55">
        <v>0</v>
      </c>
      <c r="E11" s="55">
        <v>0</v>
      </c>
      <c r="F11" s="55">
        <v>0</v>
      </c>
      <c r="G11" s="14">
        <f t="shared" si="2"/>
        <v>0</v>
      </c>
      <c r="H11" s="55">
        <v>0</v>
      </c>
      <c r="I11" s="56">
        <v>0</v>
      </c>
      <c r="J11" s="23" t="b">
        <f t="shared" si="3"/>
        <v>1</v>
      </c>
    </row>
    <row r="12" spans="2:10" x14ac:dyDescent="0.35">
      <c r="B12" s="15" t="s">
        <v>77</v>
      </c>
      <c r="C12" s="63">
        <v>0</v>
      </c>
      <c r="D12" s="63">
        <v>0</v>
      </c>
      <c r="E12" s="63">
        <v>0</v>
      </c>
      <c r="F12" s="63">
        <v>0</v>
      </c>
      <c r="G12" s="16">
        <f t="shared" si="2"/>
        <v>0</v>
      </c>
      <c r="H12" s="63">
        <v>0</v>
      </c>
      <c r="I12" s="65">
        <v>0</v>
      </c>
      <c r="J12" s="23" t="b">
        <f t="shared" si="3"/>
        <v>1</v>
      </c>
    </row>
    <row r="13" spans="2:10" x14ac:dyDescent="0.35">
      <c r="B13" s="1" t="s">
        <v>78</v>
      </c>
      <c r="C13" s="53">
        <v>0</v>
      </c>
      <c r="D13" s="53">
        <v>0</v>
      </c>
      <c r="E13" s="53">
        <v>0</v>
      </c>
      <c r="F13" s="53">
        <v>0</v>
      </c>
      <c r="G13" s="13">
        <f t="shared" ref="G13" si="4">C13-D13-E13-F13</f>
        <v>0</v>
      </c>
      <c r="H13" s="53">
        <v>0</v>
      </c>
      <c r="I13" s="54">
        <v>0</v>
      </c>
      <c r="J13" s="23" t="b">
        <f t="shared" ref="J13" si="5">(C13-D13-E13-F13)=G13</f>
        <v>1</v>
      </c>
    </row>
    <row r="14" spans="2:10" x14ac:dyDescent="0.35">
      <c r="B14" s="1" t="s">
        <v>79</v>
      </c>
      <c r="C14" s="53">
        <v>0</v>
      </c>
      <c r="D14" s="53">
        <v>0</v>
      </c>
      <c r="E14" s="53">
        <v>0</v>
      </c>
      <c r="F14" s="53">
        <v>0</v>
      </c>
      <c r="G14" s="13">
        <f t="shared" si="2"/>
        <v>0</v>
      </c>
      <c r="H14" s="53">
        <v>0</v>
      </c>
      <c r="I14" s="54">
        <v>0</v>
      </c>
      <c r="J14" s="23" t="b">
        <f t="shared" si="3"/>
        <v>1</v>
      </c>
    </row>
    <row r="15" spans="2:10" x14ac:dyDescent="0.35">
      <c r="B15" s="1" t="s">
        <v>80</v>
      </c>
      <c r="C15" s="53">
        <v>0</v>
      </c>
      <c r="D15" s="53">
        <v>0</v>
      </c>
      <c r="E15" s="53">
        <v>0</v>
      </c>
      <c r="F15" s="53">
        <v>0</v>
      </c>
      <c r="G15" s="13">
        <f t="shared" si="2"/>
        <v>0</v>
      </c>
      <c r="H15" s="53">
        <v>0</v>
      </c>
      <c r="I15" s="54">
        <v>0</v>
      </c>
      <c r="J15" s="23" t="b">
        <f t="shared" si="3"/>
        <v>1</v>
      </c>
    </row>
    <row r="16" spans="2:10" x14ac:dyDescent="0.35">
      <c r="B16" s="4" t="s">
        <v>81</v>
      </c>
      <c r="C16" s="64">
        <v>0</v>
      </c>
      <c r="D16" s="64">
        <v>0</v>
      </c>
      <c r="E16" s="64">
        <v>0</v>
      </c>
      <c r="F16" s="64">
        <v>0</v>
      </c>
      <c r="G16" s="19">
        <f>C16-D16-E16-F16</f>
        <v>0</v>
      </c>
      <c r="H16" s="64">
        <v>0</v>
      </c>
      <c r="I16" s="66">
        <v>0</v>
      </c>
      <c r="J16" s="23" t="b">
        <f>(C16-D16-E16-F16)=G16</f>
        <v>1</v>
      </c>
    </row>
    <row r="17" spans="2:10" x14ac:dyDescent="0.35">
      <c r="B17" s="3" t="s">
        <v>82</v>
      </c>
      <c r="C17" s="57">
        <v>0</v>
      </c>
      <c r="D17" s="57">
        <v>0</v>
      </c>
      <c r="E17" s="57">
        <v>0</v>
      </c>
      <c r="F17" s="57">
        <v>0</v>
      </c>
      <c r="G17" s="12">
        <f t="shared" si="2"/>
        <v>0</v>
      </c>
      <c r="H17" s="57">
        <v>0</v>
      </c>
      <c r="I17" s="58">
        <v>0</v>
      </c>
      <c r="J17" s="23" t="b">
        <f t="shared" si="3"/>
        <v>1</v>
      </c>
    </row>
    <row r="18" spans="2:10" x14ac:dyDescent="0.35">
      <c r="B18" s="1" t="s">
        <v>83</v>
      </c>
      <c r="C18" s="53">
        <v>0</v>
      </c>
      <c r="D18" s="53">
        <v>0</v>
      </c>
      <c r="E18" s="53">
        <v>0</v>
      </c>
      <c r="F18" s="53">
        <v>0</v>
      </c>
      <c r="G18" s="13">
        <f>C18-D18-E18-F18</f>
        <v>0</v>
      </c>
      <c r="H18" s="53">
        <v>0</v>
      </c>
      <c r="I18" s="54">
        <v>0</v>
      </c>
      <c r="J18" s="23" t="b">
        <f>(C18-D18-E18-F18)=G18</f>
        <v>1</v>
      </c>
    </row>
    <row r="19" spans="2:10" x14ac:dyDescent="0.35">
      <c r="B19" s="1" t="s">
        <v>84</v>
      </c>
      <c r="C19" s="53">
        <v>0</v>
      </c>
      <c r="D19" s="53">
        <v>0</v>
      </c>
      <c r="E19" s="53">
        <v>0</v>
      </c>
      <c r="F19" s="53">
        <v>0</v>
      </c>
      <c r="G19" s="13">
        <f>C19-D19-E19-F19</f>
        <v>0</v>
      </c>
      <c r="H19" s="53">
        <v>0</v>
      </c>
      <c r="I19" s="54">
        <v>0</v>
      </c>
      <c r="J19" s="23" t="b">
        <f>(C19-D19-E19-F19)=G19</f>
        <v>1</v>
      </c>
    </row>
    <row r="20" spans="2:10" x14ac:dyDescent="0.35">
      <c r="B20" s="1" t="s">
        <v>85</v>
      </c>
      <c r="C20" s="53">
        <v>0</v>
      </c>
      <c r="D20" s="53">
        <v>0</v>
      </c>
      <c r="E20" s="53">
        <v>0</v>
      </c>
      <c r="F20" s="53">
        <v>0</v>
      </c>
      <c r="G20" s="13">
        <f t="shared" ref="G20" si="6">C20-D20-E20-F20</f>
        <v>0</v>
      </c>
      <c r="H20" s="53">
        <v>0</v>
      </c>
      <c r="I20" s="54">
        <v>0</v>
      </c>
      <c r="J20" s="23" t="b">
        <f t="shared" ref="J20" si="7">(C20-D20-E20-F20)=G20</f>
        <v>1</v>
      </c>
    </row>
    <row r="21" spans="2:10" x14ac:dyDescent="0.35">
      <c r="B21" s="1" t="s">
        <v>86</v>
      </c>
      <c r="C21" s="53">
        <v>0</v>
      </c>
      <c r="D21" s="53">
        <v>0</v>
      </c>
      <c r="E21" s="53">
        <v>0</v>
      </c>
      <c r="F21" s="53">
        <v>0</v>
      </c>
      <c r="G21" s="13">
        <f t="shared" si="2"/>
        <v>0</v>
      </c>
      <c r="H21" s="53">
        <v>0</v>
      </c>
      <c r="I21" s="54">
        <v>0</v>
      </c>
      <c r="J21" s="23" t="b">
        <f t="shared" si="3"/>
        <v>1</v>
      </c>
    </row>
    <row r="22" spans="2:10" x14ac:dyDescent="0.35">
      <c r="B22" s="1" t="s">
        <v>87</v>
      </c>
      <c r="C22" s="53">
        <v>0</v>
      </c>
      <c r="D22" s="53">
        <v>0</v>
      </c>
      <c r="E22" s="53">
        <v>0</v>
      </c>
      <c r="F22" s="53">
        <v>0</v>
      </c>
      <c r="G22" s="13">
        <f>C22-D22-E22-F22</f>
        <v>0</v>
      </c>
      <c r="H22" s="53">
        <v>0</v>
      </c>
      <c r="I22" s="54">
        <v>0</v>
      </c>
      <c r="J22" s="23" t="b">
        <f>(C22-D22-E22-F22)=G22</f>
        <v>1</v>
      </c>
    </row>
    <row r="23" spans="2:10" x14ac:dyDescent="0.35">
      <c r="B23" s="38" t="s">
        <v>108</v>
      </c>
      <c r="C23" s="68">
        <v>0</v>
      </c>
      <c r="D23" s="68">
        <v>0</v>
      </c>
      <c r="E23" s="68">
        <v>0</v>
      </c>
      <c r="F23" s="68">
        <v>0</v>
      </c>
      <c r="G23" s="43">
        <f t="shared" ref="G23" si="8">C23-D23-E23-F23</f>
        <v>0</v>
      </c>
      <c r="H23" s="68">
        <v>0</v>
      </c>
      <c r="I23" s="69">
        <v>0</v>
      </c>
      <c r="J23" s="23" t="b">
        <f t="shared" ref="J23" si="9">(C23-D23-E23-F23)=G23</f>
        <v>1</v>
      </c>
    </row>
    <row r="24" spans="2:10" ht="11.5" customHeight="1" x14ac:dyDescent="0.35">
      <c r="B24" s="5" t="s">
        <v>109</v>
      </c>
    </row>
    <row r="25" spans="2:10" ht="9.65" customHeight="1" x14ac:dyDescent="0.35">
      <c r="B25" s="51" t="s">
        <v>110</v>
      </c>
      <c r="J25"/>
    </row>
    <row r="26" spans="2:10" ht="11.5" customHeight="1" x14ac:dyDescent="0.35">
      <c r="B26" s="50" t="s">
        <v>111</v>
      </c>
      <c r="J26"/>
    </row>
    <row r="27" spans="2:10" ht="7.5" customHeight="1" x14ac:dyDescent="0.35"/>
    <row r="28" spans="2:10" ht="14.5" customHeight="1" x14ac:dyDescent="0.35">
      <c r="B28" s="157" t="s">
        <v>182</v>
      </c>
      <c r="C28" s="158"/>
      <c r="E28" s="160" t="s">
        <v>95</v>
      </c>
      <c r="F28" s="161"/>
      <c r="G28" s="161"/>
      <c r="H28" s="161"/>
      <c r="I28" s="161"/>
    </row>
    <row r="29" spans="2:10" x14ac:dyDescent="0.35">
      <c r="B29" s="150"/>
      <c r="C29" s="153"/>
      <c r="E29" s="162"/>
      <c r="F29" s="163"/>
      <c r="G29" s="163"/>
      <c r="H29" s="163"/>
      <c r="I29" s="164"/>
    </row>
    <row r="30" spans="2:10" x14ac:dyDescent="0.35">
      <c r="B30" s="159"/>
      <c r="C30" s="153"/>
      <c r="E30" s="165"/>
      <c r="F30" s="166"/>
      <c r="G30" s="166"/>
      <c r="H30" s="166"/>
      <c r="I30" s="167"/>
    </row>
    <row r="31" spans="2:10" x14ac:dyDescent="0.35">
      <c r="B31" s="159"/>
      <c r="C31" s="153"/>
      <c r="E31" s="165"/>
      <c r="F31" s="166"/>
      <c r="G31" s="166"/>
      <c r="H31" s="166"/>
      <c r="I31" s="167"/>
    </row>
    <row r="32" spans="2:10" x14ac:dyDescent="0.35">
      <c r="B32" s="159"/>
      <c r="C32" s="153"/>
      <c r="E32" s="165"/>
      <c r="F32" s="166"/>
      <c r="G32" s="166"/>
      <c r="H32" s="166"/>
      <c r="I32" s="167"/>
    </row>
    <row r="33" spans="2:9" x14ac:dyDescent="0.35">
      <c r="B33" s="159"/>
      <c r="C33" s="153"/>
      <c r="E33" s="168"/>
      <c r="F33" s="169"/>
      <c r="G33" s="169"/>
      <c r="H33" s="169"/>
      <c r="I33" s="170"/>
    </row>
  </sheetData>
  <sheetProtection algorithmName="SHA-512" hashValue="UJLlC9HIuw3BWBis9KkYg1wAvef2KGISPve6iomzYUdJyl321CCIhJbzZigYPohQoO6q6IAZFHTpmWs1se23tA==" saltValue="sYccJOOHpmwUfXSZzEDl3Q==" spinCount="100000" sheet="1" objects="1" scenarios="1"/>
  <mergeCells count="6">
    <mergeCell ref="B28:C28"/>
    <mergeCell ref="E28:I28"/>
    <mergeCell ref="B29:C33"/>
    <mergeCell ref="E29:I33"/>
    <mergeCell ref="C2:D2"/>
    <mergeCell ref="G2:I2"/>
  </mergeCells>
  <conditionalFormatting sqref="J3:J23">
    <cfRule type="cellIs" dxfId="13" priority="5" operator="equal">
      <formula>FALSE</formula>
    </cfRule>
    <cfRule type="cellIs" dxfId="12" priority="6" operator="equal">
      <formula>TRUE</formula>
    </cfRule>
  </conditionalFormatting>
  <pageMargins left="0.25" right="0.25" top="0.75" bottom="0.75" header="0.3" footer="0.3"/>
  <pageSetup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1A575-519A-4D70-8D0B-6F67FED41C27}">
  <sheetPr>
    <pageSetUpPr fitToPage="1"/>
  </sheetPr>
  <dimension ref="B1:I34"/>
  <sheetViews>
    <sheetView showGridLines="0" workbookViewId="0">
      <pane xSplit="2" ySplit="3" topLeftCell="C4" activePane="bottomRight" state="frozen"/>
      <selection pane="topRight" activeCell="A11" sqref="A11"/>
      <selection pane="bottomLeft" activeCell="A11" sqref="A11"/>
      <selection pane="bottomRight" activeCell="A16" sqref="A16"/>
    </sheetView>
  </sheetViews>
  <sheetFormatPr defaultRowHeight="14.5" x14ac:dyDescent="0.35"/>
  <cols>
    <col min="1" max="1" width="1.81640625" customWidth="1"/>
    <col min="2" max="2" width="48.453125" customWidth="1"/>
    <col min="3" max="4" width="20.453125" customWidth="1"/>
    <col min="5" max="5" width="4.81640625" customWidth="1"/>
    <col min="6" max="6" width="23.26953125" customWidth="1"/>
    <col min="7" max="9" width="14.453125" customWidth="1"/>
  </cols>
  <sheetData>
    <row r="1" spans="2:9" ht="18.5" x14ac:dyDescent="0.45">
      <c r="B1" s="7" t="s">
        <v>115</v>
      </c>
    </row>
    <row r="3" spans="2:9" ht="47.5" customHeight="1" x14ac:dyDescent="0.35">
      <c r="B3" s="8" t="s">
        <v>63</v>
      </c>
      <c r="C3" s="9" t="s">
        <v>116</v>
      </c>
      <c r="D3" s="11" t="s">
        <v>117</v>
      </c>
      <c r="F3" s="174" t="s">
        <v>118</v>
      </c>
      <c r="G3" s="175"/>
      <c r="H3" s="175"/>
      <c r="I3" s="176"/>
    </row>
    <row r="4" spans="2:9" x14ac:dyDescent="0.35">
      <c r="B4" s="35" t="s">
        <v>69</v>
      </c>
      <c r="C4" s="44" t="s">
        <v>105</v>
      </c>
      <c r="D4" s="45" t="s">
        <v>105</v>
      </c>
      <c r="F4" s="125" t="s">
        <v>119</v>
      </c>
      <c r="G4" s="126" t="s">
        <v>120</v>
      </c>
      <c r="H4" s="126" t="s">
        <v>119</v>
      </c>
      <c r="I4" s="127" t="s">
        <v>121</v>
      </c>
    </row>
    <row r="5" spans="2:9" x14ac:dyDescent="0.35">
      <c r="B5" s="3" t="s">
        <v>122</v>
      </c>
      <c r="C5" s="31" t="s">
        <v>105</v>
      </c>
      <c r="D5" s="32" t="s">
        <v>105</v>
      </c>
      <c r="F5" s="184" t="s">
        <v>123</v>
      </c>
      <c r="G5" s="180">
        <v>0</v>
      </c>
      <c r="H5" s="180">
        <v>0</v>
      </c>
      <c r="I5" s="177">
        <f>IFERROR(H5/G5-1,0)</f>
        <v>0</v>
      </c>
    </row>
    <row r="6" spans="2:9" x14ac:dyDescent="0.35">
      <c r="B6" s="1" t="s">
        <v>71</v>
      </c>
      <c r="C6" s="53">
        <v>0</v>
      </c>
      <c r="D6" s="54">
        <v>0</v>
      </c>
      <c r="F6" s="187"/>
      <c r="G6" s="180"/>
      <c r="H6" s="180"/>
      <c r="I6" s="177"/>
    </row>
    <row r="7" spans="2:9" x14ac:dyDescent="0.35">
      <c r="B7" s="1" t="s">
        <v>124</v>
      </c>
      <c r="C7" s="53">
        <v>0</v>
      </c>
      <c r="D7" s="54">
        <v>0</v>
      </c>
      <c r="F7" s="187"/>
      <c r="G7" s="180"/>
      <c r="H7" s="180"/>
      <c r="I7" s="177"/>
    </row>
    <row r="8" spans="2:9" x14ac:dyDescent="0.35">
      <c r="B8" s="1" t="s">
        <v>73</v>
      </c>
      <c r="C8" s="53">
        <v>0</v>
      </c>
      <c r="D8" s="54">
        <v>0</v>
      </c>
      <c r="F8" s="184" t="s">
        <v>125</v>
      </c>
      <c r="G8" s="188">
        <f>H5</f>
        <v>0</v>
      </c>
      <c r="H8" s="180">
        <v>0</v>
      </c>
      <c r="I8" s="177">
        <f t="shared" ref="I8" si="0">IFERROR(H8/G8-1,0)</f>
        <v>0</v>
      </c>
    </row>
    <row r="9" spans="2:9" x14ac:dyDescent="0.35">
      <c r="B9" s="1" t="s">
        <v>74</v>
      </c>
      <c r="C9" s="53">
        <v>0</v>
      </c>
      <c r="D9" s="54">
        <v>0</v>
      </c>
      <c r="F9" s="184"/>
      <c r="G9" s="188"/>
      <c r="H9" s="180"/>
      <c r="I9" s="177"/>
    </row>
    <row r="10" spans="2:9" x14ac:dyDescent="0.35">
      <c r="B10" s="1" t="s">
        <v>75</v>
      </c>
      <c r="C10" s="53">
        <v>0</v>
      </c>
      <c r="D10" s="54">
        <v>0</v>
      </c>
      <c r="F10" s="184"/>
      <c r="G10" s="188"/>
      <c r="H10" s="180"/>
      <c r="I10" s="177"/>
    </row>
    <row r="11" spans="2:9" x14ac:dyDescent="0.35">
      <c r="B11" s="4" t="s">
        <v>76</v>
      </c>
      <c r="C11" s="55">
        <v>0</v>
      </c>
      <c r="D11" s="56">
        <v>0</v>
      </c>
      <c r="F11" s="185" t="s">
        <v>126</v>
      </c>
      <c r="G11" s="181">
        <f>G5</f>
        <v>0</v>
      </c>
      <c r="H11" s="181">
        <f>H8</f>
        <v>0</v>
      </c>
      <c r="I11" s="178">
        <f t="shared" ref="I11" si="1">IFERROR(H11/G11-1,0)</f>
        <v>0</v>
      </c>
    </row>
    <row r="12" spans="2:9" x14ac:dyDescent="0.35">
      <c r="B12" s="3" t="s">
        <v>77</v>
      </c>
      <c r="C12" s="57">
        <v>0</v>
      </c>
      <c r="D12" s="58">
        <v>0</v>
      </c>
      <c r="F12" s="185"/>
      <c r="G12" s="181"/>
      <c r="H12" s="181"/>
      <c r="I12" s="178"/>
    </row>
    <row r="13" spans="2:9" x14ac:dyDescent="0.35">
      <c r="B13" s="1" t="s">
        <v>78</v>
      </c>
      <c r="C13" s="53">
        <v>0</v>
      </c>
      <c r="D13" s="54">
        <v>0</v>
      </c>
      <c r="F13" s="186"/>
      <c r="G13" s="182"/>
      <c r="H13" s="182"/>
      <c r="I13" s="179"/>
    </row>
    <row r="14" spans="2:9" x14ac:dyDescent="0.35">
      <c r="B14" s="1" t="s">
        <v>79</v>
      </c>
      <c r="C14" s="53">
        <v>0</v>
      </c>
      <c r="D14" s="54">
        <v>0</v>
      </c>
    </row>
    <row r="15" spans="2:9" x14ac:dyDescent="0.35">
      <c r="B15" s="1" t="s">
        <v>80</v>
      </c>
      <c r="C15" s="53">
        <v>0</v>
      </c>
      <c r="D15" s="54">
        <v>0</v>
      </c>
    </row>
    <row r="16" spans="2:9" x14ac:dyDescent="0.35">
      <c r="B16" s="4" t="s">
        <v>81</v>
      </c>
      <c r="C16" s="55">
        <v>0</v>
      </c>
      <c r="D16" s="56">
        <v>0</v>
      </c>
    </row>
    <row r="17" spans="2:4" x14ac:dyDescent="0.35">
      <c r="B17" s="3" t="s">
        <v>82</v>
      </c>
      <c r="C17" s="12" t="s">
        <v>105</v>
      </c>
      <c r="D17" s="32" t="s">
        <v>105</v>
      </c>
    </row>
    <row r="18" spans="2:4" x14ac:dyDescent="0.35">
      <c r="B18" s="1" t="s">
        <v>83</v>
      </c>
      <c r="C18" s="13" t="s">
        <v>105</v>
      </c>
      <c r="D18" s="30" t="s">
        <v>105</v>
      </c>
    </row>
    <row r="19" spans="2:4" x14ac:dyDescent="0.35">
      <c r="B19" s="1" t="s">
        <v>84</v>
      </c>
      <c r="C19" s="53">
        <v>0</v>
      </c>
      <c r="D19" s="54">
        <v>0</v>
      </c>
    </row>
    <row r="20" spans="2:4" x14ac:dyDescent="0.35">
      <c r="B20" s="1" t="s">
        <v>85</v>
      </c>
      <c r="C20" s="13" t="s">
        <v>105</v>
      </c>
      <c r="D20" s="30" t="s">
        <v>105</v>
      </c>
    </row>
    <row r="21" spans="2:4" x14ac:dyDescent="0.35">
      <c r="B21" s="1" t="s">
        <v>86</v>
      </c>
      <c r="C21" s="13" t="s">
        <v>105</v>
      </c>
      <c r="D21" s="30" t="s">
        <v>105</v>
      </c>
    </row>
    <row r="22" spans="2:4" x14ac:dyDescent="0.35">
      <c r="B22" s="1" t="s">
        <v>87</v>
      </c>
      <c r="C22" s="13" t="s">
        <v>105</v>
      </c>
      <c r="D22" s="30" t="s">
        <v>105</v>
      </c>
    </row>
    <row r="23" spans="2:4" x14ac:dyDescent="0.35">
      <c r="B23" s="40" t="s">
        <v>108</v>
      </c>
      <c r="C23" s="59">
        <v>0</v>
      </c>
      <c r="D23" s="60">
        <v>0</v>
      </c>
    </row>
    <row r="24" spans="2:4" x14ac:dyDescent="0.35">
      <c r="B24" s="29" t="s">
        <v>89</v>
      </c>
      <c r="C24" s="61">
        <v>0</v>
      </c>
      <c r="D24" s="62">
        <v>0</v>
      </c>
    </row>
    <row r="25" spans="2:4" ht="11.5" customHeight="1" x14ac:dyDescent="0.35">
      <c r="B25" s="5" t="s">
        <v>127</v>
      </c>
    </row>
    <row r="26" spans="2:4" ht="11.5" customHeight="1" x14ac:dyDescent="0.35">
      <c r="B26" s="6" t="s">
        <v>128</v>
      </c>
    </row>
    <row r="27" spans="2:4" ht="12" customHeight="1" x14ac:dyDescent="0.35">
      <c r="B27" s="6" t="s">
        <v>129</v>
      </c>
    </row>
    <row r="28" spans="2:4" ht="11.5" customHeight="1" x14ac:dyDescent="0.35">
      <c r="B28" s="50" t="s">
        <v>130</v>
      </c>
    </row>
    <row r="29" spans="2:4" ht="11.5" customHeight="1" x14ac:dyDescent="0.35">
      <c r="B29" s="50" t="s">
        <v>131</v>
      </c>
    </row>
    <row r="30" spans="2:4" ht="8.15" customHeight="1" x14ac:dyDescent="0.35"/>
    <row r="31" spans="2:4" x14ac:dyDescent="0.35">
      <c r="B31" s="148" t="s">
        <v>95</v>
      </c>
      <c r="C31" s="154"/>
      <c r="D31" s="149"/>
    </row>
    <row r="32" spans="2:4" x14ac:dyDescent="0.35">
      <c r="B32" s="146"/>
      <c r="C32" s="183"/>
      <c r="D32" s="147"/>
    </row>
    <row r="33" spans="2:4" x14ac:dyDescent="0.35">
      <c r="B33" s="146"/>
      <c r="C33" s="183"/>
      <c r="D33" s="147"/>
    </row>
    <row r="34" spans="2:4" x14ac:dyDescent="0.35">
      <c r="B34" s="146"/>
      <c r="C34" s="183"/>
      <c r="D34" s="147"/>
    </row>
  </sheetData>
  <sheetProtection algorithmName="SHA-512" hashValue="fFRenSNfBPhX6xiEyb0xGXxWbq9x4Jj1MCD7Ve/MQydaVz5Vn0rH6n1UJyeAiaaaWoI6pCDlS+ofi5yvS6TwRQ==" saltValue="e9fa1efcrmc+RR9kFZK4Lw==" spinCount="100000" sheet="1" objects="1" scenarios="1"/>
  <mergeCells count="15">
    <mergeCell ref="B32:D34"/>
    <mergeCell ref="F8:F10"/>
    <mergeCell ref="F11:F13"/>
    <mergeCell ref="F5:F7"/>
    <mergeCell ref="G5:G7"/>
    <mergeCell ref="G8:G10"/>
    <mergeCell ref="G11:G13"/>
    <mergeCell ref="F3:I3"/>
    <mergeCell ref="I5:I7"/>
    <mergeCell ref="I8:I10"/>
    <mergeCell ref="I11:I13"/>
    <mergeCell ref="B31:D31"/>
    <mergeCell ref="H5:H7"/>
    <mergeCell ref="H8:H10"/>
    <mergeCell ref="H11:H13"/>
  </mergeCells>
  <pageMargins left="0.25" right="0.25" top="0.75" bottom="0.75" header="0.3" footer="0.3"/>
  <pageSetup scale="89" orientation="landscape" r:id="rId1"/>
  <ignoredErrors>
    <ignoredError sqref="G11:H11 G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F20CF-EA29-40E8-832A-3EFE00836F1E}">
  <sheetPr>
    <pageSetUpPr fitToPage="1"/>
  </sheetPr>
  <dimension ref="B1:M31"/>
  <sheetViews>
    <sheetView showGridLines="0" workbookViewId="0">
      <pane xSplit="2" ySplit="3" topLeftCell="C12" activePane="bottomRight" state="frozen"/>
      <selection pane="topRight" activeCell="A11" sqref="A11"/>
      <selection pane="bottomLeft" activeCell="A11" sqref="A11"/>
      <selection pane="bottomRight" activeCell="F21" sqref="F21"/>
    </sheetView>
  </sheetViews>
  <sheetFormatPr defaultRowHeight="14.5" x14ac:dyDescent="0.35"/>
  <cols>
    <col min="1" max="1" width="1.81640625" customWidth="1"/>
    <col min="2" max="2" width="48.54296875" customWidth="1"/>
    <col min="3" max="12" width="11.453125" customWidth="1"/>
    <col min="13" max="13" width="8.7265625" style="21"/>
  </cols>
  <sheetData>
    <row r="1" spans="2:13" ht="18.5" x14ac:dyDescent="0.45">
      <c r="B1" s="7" t="s">
        <v>132</v>
      </c>
      <c r="F1" s="28"/>
    </row>
    <row r="2" spans="2:13" x14ac:dyDescent="0.35">
      <c r="C2" s="171"/>
      <c r="D2" s="171"/>
      <c r="F2" s="189" t="s">
        <v>133</v>
      </c>
      <c r="G2" s="155"/>
      <c r="H2" s="155"/>
      <c r="I2" s="155"/>
      <c r="J2" s="155"/>
      <c r="K2" s="155"/>
      <c r="L2" s="156"/>
    </row>
    <row r="3" spans="2:13" ht="47.5" customHeight="1" x14ac:dyDescent="0.35">
      <c r="B3" s="8" t="s">
        <v>63</v>
      </c>
      <c r="C3" s="9" t="s">
        <v>134</v>
      </c>
      <c r="D3" s="9" t="s">
        <v>135</v>
      </c>
      <c r="E3" s="9" t="s">
        <v>136</v>
      </c>
      <c r="F3" s="9" t="s">
        <v>137</v>
      </c>
      <c r="G3" s="9" t="s">
        <v>138</v>
      </c>
      <c r="H3" s="123" t="s">
        <v>139</v>
      </c>
      <c r="I3" s="123" t="s">
        <v>140</v>
      </c>
      <c r="J3" s="123" t="s">
        <v>141</v>
      </c>
      <c r="K3" s="123" t="s">
        <v>142</v>
      </c>
      <c r="L3" s="124" t="s">
        <v>143</v>
      </c>
      <c r="M3" s="22" t="s">
        <v>104</v>
      </c>
    </row>
    <row r="4" spans="2:13" x14ac:dyDescent="0.35">
      <c r="B4" s="35" t="s">
        <v>69</v>
      </c>
      <c r="C4" s="46" t="s">
        <v>105</v>
      </c>
      <c r="D4" s="46" t="s">
        <v>105</v>
      </c>
      <c r="E4" s="46" t="s">
        <v>105</v>
      </c>
      <c r="F4" s="46" t="s">
        <v>105</v>
      </c>
      <c r="G4" s="46" t="s">
        <v>105</v>
      </c>
      <c r="H4" s="46" t="s">
        <v>105</v>
      </c>
      <c r="I4" s="46" t="s">
        <v>105</v>
      </c>
      <c r="J4" s="46" t="s">
        <v>105</v>
      </c>
      <c r="K4" s="46" t="s">
        <v>105</v>
      </c>
      <c r="L4" s="45" t="s">
        <v>105</v>
      </c>
      <c r="M4" s="33"/>
    </row>
    <row r="5" spans="2:13" x14ac:dyDescent="0.35">
      <c r="B5" s="3" t="s">
        <v>106</v>
      </c>
      <c r="C5" s="12" t="s">
        <v>105</v>
      </c>
      <c r="D5" s="12" t="s">
        <v>105</v>
      </c>
      <c r="E5" s="12" t="s">
        <v>105</v>
      </c>
      <c r="F5" s="12" t="s">
        <v>105</v>
      </c>
      <c r="G5" s="12" t="s">
        <v>105</v>
      </c>
      <c r="H5" s="12" t="s">
        <v>105</v>
      </c>
      <c r="I5" s="12" t="s">
        <v>105</v>
      </c>
      <c r="J5" s="12" t="s">
        <v>105</v>
      </c>
      <c r="K5" s="12" t="s">
        <v>105</v>
      </c>
      <c r="L5" s="32" t="s">
        <v>105</v>
      </c>
      <c r="M5" s="23"/>
    </row>
    <row r="6" spans="2:13" x14ac:dyDescent="0.35">
      <c r="B6" s="1" t="s">
        <v>71</v>
      </c>
      <c r="C6" s="53">
        <v>0</v>
      </c>
      <c r="D6" s="53">
        <v>0</v>
      </c>
      <c r="E6" s="13">
        <f>MAX(C6-D6,0)</f>
        <v>0</v>
      </c>
      <c r="F6" s="53">
        <v>0</v>
      </c>
      <c r="G6" s="53">
        <v>0</v>
      </c>
      <c r="H6" s="53">
        <v>0</v>
      </c>
      <c r="I6" s="53">
        <v>0</v>
      </c>
      <c r="J6" s="53">
        <v>0</v>
      </c>
      <c r="K6" s="53">
        <v>0</v>
      </c>
      <c r="L6" s="54">
        <v>0</v>
      </c>
      <c r="M6" s="23" t="b">
        <f>ROUND(SUM(F6:L6),3)=ROUND(E6,3)</f>
        <v>1</v>
      </c>
    </row>
    <row r="7" spans="2:13" x14ac:dyDescent="0.35">
      <c r="B7" s="1" t="s">
        <v>107</v>
      </c>
      <c r="C7" s="53">
        <v>0</v>
      </c>
      <c r="D7" s="53">
        <v>0</v>
      </c>
      <c r="E7" s="13">
        <f t="shared" ref="E7:E16" si="0">MAX(C7-D7,0)</f>
        <v>0</v>
      </c>
      <c r="F7" s="53">
        <v>0</v>
      </c>
      <c r="G7" s="53">
        <v>0</v>
      </c>
      <c r="H7" s="53">
        <v>0</v>
      </c>
      <c r="I7" s="53">
        <v>0</v>
      </c>
      <c r="J7" s="53">
        <v>0</v>
      </c>
      <c r="K7" s="53">
        <v>0</v>
      </c>
      <c r="L7" s="54">
        <v>0</v>
      </c>
      <c r="M7" s="23" t="b">
        <f>ROUND(SUM(F7:L7),3)=ROUND(E7,3)</f>
        <v>1</v>
      </c>
    </row>
    <row r="8" spans="2:13" x14ac:dyDescent="0.35">
      <c r="B8" s="1" t="s">
        <v>73</v>
      </c>
      <c r="C8" s="53">
        <v>0</v>
      </c>
      <c r="D8" s="53">
        <v>0</v>
      </c>
      <c r="E8" s="13">
        <f t="shared" si="0"/>
        <v>0</v>
      </c>
      <c r="F8" s="53">
        <v>0</v>
      </c>
      <c r="G8" s="53">
        <v>0</v>
      </c>
      <c r="H8" s="53">
        <v>0</v>
      </c>
      <c r="I8" s="53">
        <v>0</v>
      </c>
      <c r="J8" s="53">
        <v>0</v>
      </c>
      <c r="K8" s="53">
        <v>0</v>
      </c>
      <c r="L8" s="54">
        <v>0</v>
      </c>
      <c r="M8" s="23" t="b">
        <f t="shared" ref="M8:M16" si="1">ROUND(SUM(F8:L8),3)=ROUND(E8,3)</f>
        <v>1</v>
      </c>
    </row>
    <row r="9" spans="2:13" x14ac:dyDescent="0.35">
      <c r="B9" s="1" t="s">
        <v>74</v>
      </c>
      <c r="C9" s="53">
        <v>0</v>
      </c>
      <c r="D9" s="53">
        <v>0</v>
      </c>
      <c r="E9" s="13">
        <f t="shared" si="0"/>
        <v>0</v>
      </c>
      <c r="F9" s="53">
        <v>0</v>
      </c>
      <c r="G9" s="53">
        <v>0</v>
      </c>
      <c r="H9" s="53">
        <v>0</v>
      </c>
      <c r="I9" s="53">
        <v>0</v>
      </c>
      <c r="J9" s="53">
        <v>0</v>
      </c>
      <c r="K9" s="53">
        <v>0</v>
      </c>
      <c r="L9" s="54">
        <v>0</v>
      </c>
      <c r="M9" s="23" t="b">
        <f t="shared" si="1"/>
        <v>1</v>
      </c>
    </row>
    <row r="10" spans="2:13" x14ac:dyDescent="0.35">
      <c r="B10" s="1" t="s">
        <v>75</v>
      </c>
      <c r="C10" s="53">
        <v>0</v>
      </c>
      <c r="D10" s="53">
        <v>0</v>
      </c>
      <c r="E10" s="13">
        <f t="shared" si="0"/>
        <v>0</v>
      </c>
      <c r="F10" s="53">
        <v>0</v>
      </c>
      <c r="G10" s="53">
        <v>0</v>
      </c>
      <c r="H10" s="53">
        <v>0</v>
      </c>
      <c r="I10" s="53">
        <v>0</v>
      </c>
      <c r="J10" s="53">
        <v>0</v>
      </c>
      <c r="K10" s="53">
        <v>0</v>
      </c>
      <c r="L10" s="54">
        <v>0</v>
      </c>
      <c r="M10" s="23" t="b">
        <f t="shared" si="1"/>
        <v>1</v>
      </c>
    </row>
    <row r="11" spans="2:13" x14ac:dyDescent="0.35">
      <c r="B11" s="4" t="s">
        <v>76</v>
      </c>
      <c r="C11" s="55">
        <v>0</v>
      </c>
      <c r="D11" s="55">
        <v>0</v>
      </c>
      <c r="E11" s="14">
        <f t="shared" si="0"/>
        <v>0</v>
      </c>
      <c r="F11" s="55">
        <v>0</v>
      </c>
      <c r="G11" s="55">
        <v>0</v>
      </c>
      <c r="H11" s="55">
        <v>0</v>
      </c>
      <c r="I11" s="55">
        <v>0</v>
      </c>
      <c r="J11" s="55">
        <v>0</v>
      </c>
      <c r="K11" s="55">
        <v>0</v>
      </c>
      <c r="L11" s="56">
        <v>0</v>
      </c>
      <c r="M11" s="23" t="b">
        <f t="shared" si="1"/>
        <v>1</v>
      </c>
    </row>
    <row r="12" spans="2:13" x14ac:dyDescent="0.35">
      <c r="B12" s="15" t="s">
        <v>77</v>
      </c>
      <c r="C12" s="63">
        <v>0</v>
      </c>
      <c r="D12" s="63">
        <v>0</v>
      </c>
      <c r="E12" s="16">
        <f t="shared" si="0"/>
        <v>0</v>
      </c>
      <c r="F12" s="63">
        <v>0</v>
      </c>
      <c r="G12" s="63">
        <v>0</v>
      </c>
      <c r="H12" s="63">
        <v>0</v>
      </c>
      <c r="I12" s="63">
        <v>0</v>
      </c>
      <c r="J12" s="63">
        <v>0</v>
      </c>
      <c r="K12" s="63">
        <v>0</v>
      </c>
      <c r="L12" s="65">
        <v>0</v>
      </c>
      <c r="M12" s="23" t="b">
        <f t="shared" si="1"/>
        <v>1</v>
      </c>
    </row>
    <row r="13" spans="2:13" x14ac:dyDescent="0.35">
      <c r="B13" s="1" t="s">
        <v>78</v>
      </c>
      <c r="C13" s="53">
        <v>0</v>
      </c>
      <c r="D13" s="53">
        <v>0</v>
      </c>
      <c r="E13" s="13">
        <f t="shared" si="0"/>
        <v>0</v>
      </c>
      <c r="F13" s="53">
        <v>0</v>
      </c>
      <c r="G13" s="53">
        <v>0</v>
      </c>
      <c r="H13" s="53">
        <v>0</v>
      </c>
      <c r="I13" s="53">
        <v>0</v>
      </c>
      <c r="J13" s="53">
        <v>0</v>
      </c>
      <c r="K13" s="53">
        <v>0</v>
      </c>
      <c r="L13" s="54">
        <v>0</v>
      </c>
      <c r="M13" s="23" t="b">
        <f t="shared" si="1"/>
        <v>1</v>
      </c>
    </row>
    <row r="14" spans="2:13" x14ac:dyDescent="0.35">
      <c r="B14" s="1" t="s">
        <v>79</v>
      </c>
      <c r="C14" s="53">
        <v>0</v>
      </c>
      <c r="D14" s="53">
        <v>0</v>
      </c>
      <c r="E14" s="13">
        <f t="shared" si="0"/>
        <v>0</v>
      </c>
      <c r="F14" s="53">
        <v>0</v>
      </c>
      <c r="G14" s="53">
        <v>0</v>
      </c>
      <c r="H14" s="53">
        <v>0</v>
      </c>
      <c r="I14" s="53">
        <v>0</v>
      </c>
      <c r="J14" s="53">
        <v>0</v>
      </c>
      <c r="K14" s="53">
        <v>0</v>
      </c>
      <c r="L14" s="54">
        <v>0</v>
      </c>
      <c r="M14" s="23" t="b">
        <f t="shared" si="1"/>
        <v>1</v>
      </c>
    </row>
    <row r="15" spans="2:13" x14ac:dyDescent="0.35">
      <c r="B15" s="1" t="s">
        <v>80</v>
      </c>
      <c r="C15" s="53">
        <v>0</v>
      </c>
      <c r="D15" s="53">
        <v>0</v>
      </c>
      <c r="E15" s="13">
        <f t="shared" si="0"/>
        <v>0</v>
      </c>
      <c r="F15" s="53">
        <v>0</v>
      </c>
      <c r="G15" s="53">
        <v>0</v>
      </c>
      <c r="H15" s="53">
        <v>0</v>
      </c>
      <c r="I15" s="53">
        <v>0</v>
      </c>
      <c r="J15" s="53">
        <v>0</v>
      </c>
      <c r="K15" s="53">
        <v>0</v>
      </c>
      <c r="L15" s="54">
        <v>0</v>
      </c>
      <c r="M15" s="23" t="b">
        <f t="shared" si="1"/>
        <v>1</v>
      </c>
    </row>
    <row r="16" spans="2:13" x14ac:dyDescent="0.35">
      <c r="B16" s="4" t="s">
        <v>81</v>
      </c>
      <c r="C16" s="64">
        <v>0</v>
      </c>
      <c r="D16" s="64">
        <v>0</v>
      </c>
      <c r="E16" s="19">
        <f t="shared" si="0"/>
        <v>0</v>
      </c>
      <c r="F16" s="64">
        <v>0</v>
      </c>
      <c r="G16" s="64">
        <v>0</v>
      </c>
      <c r="H16" s="64">
        <v>0</v>
      </c>
      <c r="I16" s="64">
        <v>0</v>
      </c>
      <c r="J16" s="64">
        <v>0</v>
      </c>
      <c r="K16" s="64">
        <v>0</v>
      </c>
      <c r="L16" s="66">
        <v>0</v>
      </c>
      <c r="M16" s="23" t="b">
        <f t="shared" si="1"/>
        <v>1</v>
      </c>
    </row>
    <row r="17" spans="2:13" x14ac:dyDescent="0.35">
      <c r="B17" s="3" t="s">
        <v>82</v>
      </c>
      <c r="C17" s="12" t="s">
        <v>105</v>
      </c>
      <c r="D17" s="12" t="s">
        <v>105</v>
      </c>
      <c r="E17" s="12" t="s">
        <v>105</v>
      </c>
      <c r="F17" s="12" t="s">
        <v>105</v>
      </c>
      <c r="G17" s="12" t="s">
        <v>105</v>
      </c>
      <c r="H17" s="12" t="s">
        <v>105</v>
      </c>
      <c r="I17" s="12" t="s">
        <v>105</v>
      </c>
      <c r="J17" s="12" t="s">
        <v>105</v>
      </c>
      <c r="K17" s="12" t="s">
        <v>105</v>
      </c>
      <c r="L17" s="32" t="s">
        <v>105</v>
      </c>
      <c r="M17" s="23"/>
    </row>
    <row r="18" spans="2:13" x14ac:dyDescent="0.35">
      <c r="B18" s="1" t="s">
        <v>83</v>
      </c>
      <c r="C18" s="13" t="s">
        <v>105</v>
      </c>
      <c r="D18" s="13" t="s">
        <v>105</v>
      </c>
      <c r="E18" s="13" t="s">
        <v>105</v>
      </c>
      <c r="F18" s="13" t="s">
        <v>105</v>
      </c>
      <c r="G18" s="13" t="s">
        <v>105</v>
      </c>
      <c r="H18" s="13" t="s">
        <v>105</v>
      </c>
      <c r="I18" s="13" t="s">
        <v>105</v>
      </c>
      <c r="J18" s="13" t="s">
        <v>105</v>
      </c>
      <c r="K18" s="13" t="s">
        <v>105</v>
      </c>
      <c r="L18" s="30" t="s">
        <v>105</v>
      </c>
      <c r="M18" s="23"/>
    </row>
    <row r="19" spans="2:13" x14ac:dyDescent="0.35">
      <c r="B19" s="1" t="s">
        <v>84</v>
      </c>
      <c r="C19" s="53">
        <v>0</v>
      </c>
      <c r="D19" s="53">
        <v>0</v>
      </c>
      <c r="E19" s="67">
        <f>MAX(C19-D19,0)</f>
        <v>0</v>
      </c>
      <c r="F19" s="53">
        <v>0</v>
      </c>
      <c r="G19" s="53">
        <v>0</v>
      </c>
      <c r="H19" s="53">
        <v>0</v>
      </c>
      <c r="I19" s="53">
        <v>0</v>
      </c>
      <c r="J19" s="53">
        <v>0</v>
      </c>
      <c r="K19" s="53">
        <v>0</v>
      </c>
      <c r="L19" s="54">
        <v>0</v>
      </c>
      <c r="M19" s="23" t="b">
        <f>ROUND(SUM(F19:L19),3)=ROUND(E19,3)</f>
        <v>1</v>
      </c>
    </row>
    <row r="20" spans="2:13" x14ac:dyDescent="0.35">
      <c r="B20" s="1" t="s">
        <v>85</v>
      </c>
      <c r="C20" s="13" t="s">
        <v>105</v>
      </c>
      <c r="D20" s="13" t="s">
        <v>105</v>
      </c>
      <c r="E20" s="13" t="s">
        <v>105</v>
      </c>
      <c r="F20" s="13" t="s">
        <v>105</v>
      </c>
      <c r="G20" s="13" t="s">
        <v>105</v>
      </c>
      <c r="H20" s="13" t="s">
        <v>105</v>
      </c>
      <c r="I20" s="13" t="s">
        <v>105</v>
      </c>
      <c r="J20" s="13" t="s">
        <v>105</v>
      </c>
      <c r="K20" s="13" t="s">
        <v>105</v>
      </c>
      <c r="L20" s="30" t="s">
        <v>105</v>
      </c>
      <c r="M20" s="23"/>
    </row>
    <row r="21" spans="2:13" x14ac:dyDescent="0.35">
      <c r="B21" s="1" t="s">
        <v>86</v>
      </c>
      <c r="C21" s="53">
        <v>0</v>
      </c>
      <c r="D21" s="53">
        <v>0</v>
      </c>
      <c r="E21" s="67">
        <f>MAX(C21-D21,0)</f>
        <v>0</v>
      </c>
      <c r="F21" s="53">
        <v>0</v>
      </c>
      <c r="G21" s="53">
        <v>0</v>
      </c>
      <c r="H21" s="53">
        <v>0</v>
      </c>
      <c r="I21" s="53">
        <v>0</v>
      </c>
      <c r="J21" s="53">
        <v>0</v>
      </c>
      <c r="K21" s="53">
        <v>0</v>
      </c>
      <c r="L21" s="54">
        <v>0</v>
      </c>
      <c r="M21" s="23" t="b">
        <f>ROUND(SUM(F21:L21),3)=ROUND(E21,3)</f>
        <v>1</v>
      </c>
    </row>
    <row r="22" spans="2:13" x14ac:dyDescent="0.35">
      <c r="B22" s="1" t="s">
        <v>87</v>
      </c>
      <c r="C22" s="13" t="s">
        <v>105</v>
      </c>
      <c r="D22" s="13" t="s">
        <v>105</v>
      </c>
      <c r="E22" s="13" t="s">
        <v>105</v>
      </c>
      <c r="F22" s="13" t="s">
        <v>105</v>
      </c>
      <c r="G22" s="13" t="s">
        <v>105</v>
      </c>
      <c r="H22" s="13" t="s">
        <v>105</v>
      </c>
      <c r="I22" s="13" t="s">
        <v>105</v>
      </c>
      <c r="J22" s="13" t="s">
        <v>105</v>
      </c>
      <c r="K22" s="13" t="s">
        <v>105</v>
      </c>
      <c r="L22" s="30" t="s">
        <v>105</v>
      </c>
      <c r="M22" s="23"/>
    </row>
    <row r="23" spans="2:13" x14ac:dyDescent="0.35">
      <c r="B23" s="38" t="s">
        <v>108</v>
      </c>
      <c r="C23" s="68">
        <v>0</v>
      </c>
      <c r="D23" s="68">
        <v>0</v>
      </c>
      <c r="E23" s="43">
        <f t="shared" ref="E23" si="2">MAX(C23-D23,0)</f>
        <v>0</v>
      </c>
      <c r="F23" s="68">
        <v>0</v>
      </c>
      <c r="G23" s="68">
        <v>0</v>
      </c>
      <c r="H23" s="68">
        <v>0</v>
      </c>
      <c r="I23" s="68">
        <v>0</v>
      </c>
      <c r="J23" s="68">
        <v>0</v>
      </c>
      <c r="K23" s="68">
        <v>0</v>
      </c>
      <c r="L23" s="69">
        <v>0</v>
      </c>
      <c r="M23" s="23" t="b">
        <f>ROUND(SUM(F23:L23),3)=ROUND(E23,3)</f>
        <v>1</v>
      </c>
    </row>
    <row r="24" spans="2:13" ht="12.65" customHeight="1" x14ac:dyDescent="0.35">
      <c r="B24" s="47" t="s">
        <v>144</v>
      </c>
    </row>
    <row r="25" spans="2:13" ht="12" customHeight="1" x14ac:dyDescent="0.35">
      <c r="B25" s="50" t="s">
        <v>110</v>
      </c>
    </row>
    <row r="26" spans="2:13" x14ac:dyDescent="0.35">
      <c r="B26" s="50" t="s">
        <v>111</v>
      </c>
    </row>
    <row r="27" spans="2:13" ht="8.15" customHeight="1" x14ac:dyDescent="0.35">
      <c r="M27"/>
    </row>
    <row r="28" spans="2:13" x14ac:dyDescent="0.35">
      <c r="B28" s="148" t="s">
        <v>95</v>
      </c>
      <c r="C28" s="154"/>
      <c r="D28" s="154"/>
      <c r="E28" s="149"/>
      <c r="M28"/>
    </row>
    <row r="29" spans="2:13" x14ac:dyDescent="0.35">
      <c r="B29" s="146"/>
      <c r="C29" s="183"/>
      <c r="D29" s="183"/>
      <c r="E29" s="147"/>
      <c r="M29"/>
    </row>
    <row r="30" spans="2:13" x14ac:dyDescent="0.35">
      <c r="B30" s="146"/>
      <c r="C30" s="183"/>
      <c r="D30" s="183"/>
      <c r="E30" s="147"/>
      <c r="M30"/>
    </row>
    <row r="31" spans="2:13" x14ac:dyDescent="0.35">
      <c r="B31" s="146"/>
      <c r="C31" s="183"/>
      <c r="D31" s="183"/>
      <c r="E31" s="147"/>
      <c r="M31"/>
    </row>
  </sheetData>
  <sheetProtection algorithmName="SHA-512" hashValue="8GmlEhy7f3GFRdnAa5TAoi7PzY0LUTYyVKR4Px4aYG3LyHACk/XqWltUoqlC4WnCFc+2iY66qVEnd616I+CB2g==" saltValue="i8R0E1HB/DO3Y1GCzUXEVQ==" spinCount="100000" sheet="1" objects="1" scenarios="1"/>
  <mergeCells count="4">
    <mergeCell ref="C2:D2"/>
    <mergeCell ref="F2:L2"/>
    <mergeCell ref="B28:E28"/>
    <mergeCell ref="B29:E31"/>
  </mergeCells>
  <conditionalFormatting sqref="M3:M23">
    <cfRule type="cellIs" dxfId="11" priority="1" operator="equal">
      <formula>FALSE</formula>
    </cfRule>
    <cfRule type="cellIs" dxfId="10" priority="2" operator="equal">
      <formula>TRUE</formula>
    </cfRule>
  </conditionalFormatting>
  <pageMargins left="0.25" right="0.25" top="0.75" bottom="0.75" header="0.3" footer="0.3"/>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C7C3B-FAF2-4BD2-81FD-751DA748CAAD}">
  <sheetPr>
    <pageSetUpPr fitToPage="1"/>
  </sheetPr>
  <dimension ref="B1:M31"/>
  <sheetViews>
    <sheetView showGridLines="0" workbookViewId="0">
      <pane xSplit="2" ySplit="3" topLeftCell="C12" activePane="bottomRight" state="frozen"/>
      <selection pane="topRight" activeCell="H29" sqref="H29"/>
      <selection pane="bottomLeft" activeCell="H29" sqref="H29"/>
      <selection pane="bottomRight" activeCell="C21" sqref="C21"/>
    </sheetView>
  </sheetViews>
  <sheetFormatPr defaultRowHeight="14.5" x14ac:dyDescent="0.35"/>
  <cols>
    <col min="1" max="1" width="1.81640625" customWidth="1"/>
    <col min="2" max="2" width="48.54296875" customWidth="1"/>
    <col min="3" max="12" width="11.453125" customWidth="1"/>
    <col min="13" max="13" width="8.7265625" style="21"/>
  </cols>
  <sheetData>
    <row r="1" spans="2:13" ht="18.5" x14ac:dyDescent="0.45">
      <c r="B1" s="7" t="s">
        <v>145</v>
      </c>
      <c r="F1" s="28"/>
    </row>
    <row r="2" spans="2:13" x14ac:dyDescent="0.35">
      <c r="C2" s="171"/>
      <c r="D2" s="171"/>
      <c r="F2" s="189" t="s">
        <v>133</v>
      </c>
      <c r="G2" s="155"/>
      <c r="H2" s="155"/>
      <c r="I2" s="155"/>
      <c r="J2" s="155"/>
      <c r="K2" s="155"/>
      <c r="L2" s="156"/>
    </row>
    <row r="3" spans="2:13" ht="47.5" customHeight="1" x14ac:dyDescent="0.35">
      <c r="B3" s="8" t="s">
        <v>63</v>
      </c>
      <c r="C3" s="9" t="s">
        <v>134</v>
      </c>
      <c r="D3" s="9" t="s">
        <v>135</v>
      </c>
      <c r="E3" s="9" t="s">
        <v>136</v>
      </c>
      <c r="F3" s="9" t="s">
        <v>137</v>
      </c>
      <c r="G3" s="9" t="s">
        <v>138</v>
      </c>
      <c r="H3" s="123" t="s">
        <v>139</v>
      </c>
      <c r="I3" s="123" t="s">
        <v>140</v>
      </c>
      <c r="J3" s="123" t="s">
        <v>141</v>
      </c>
      <c r="K3" s="123" t="s">
        <v>142</v>
      </c>
      <c r="L3" s="124" t="s">
        <v>143</v>
      </c>
      <c r="M3" s="22" t="s">
        <v>104</v>
      </c>
    </row>
    <row r="4" spans="2:13" x14ac:dyDescent="0.35">
      <c r="B4" s="35" t="s">
        <v>69</v>
      </c>
      <c r="C4" s="46" t="s">
        <v>105</v>
      </c>
      <c r="D4" s="46" t="s">
        <v>105</v>
      </c>
      <c r="E4" s="46" t="s">
        <v>105</v>
      </c>
      <c r="F4" s="46" t="s">
        <v>105</v>
      </c>
      <c r="G4" s="46" t="s">
        <v>105</v>
      </c>
      <c r="H4" s="46" t="s">
        <v>105</v>
      </c>
      <c r="I4" s="46" t="s">
        <v>105</v>
      </c>
      <c r="J4" s="46" t="s">
        <v>105</v>
      </c>
      <c r="K4" s="46" t="s">
        <v>105</v>
      </c>
      <c r="L4" s="45" t="s">
        <v>105</v>
      </c>
      <c r="M4" s="33"/>
    </row>
    <row r="5" spans="2:13" x14ac:dyDescent="0.35">
      <c r="B5" s="3" t="s">
        <v>106</v>
      </c>
      <c r="C5" s="12" t="s">
        <v>105</v>
      </c>
      <c r="D5" s="12" t="s">
        <v>105</v>
      </c>
      <c r="E5" s="12" t="s">
        <v>105</v>
      </c>
      <c r="F5" s="12" t="s">
        <v>105</v>
      </c>
      <c r="G5" s="12" t="s">
        <v>105</v>
      </c>
      <c r="H5" s="12" t="s">
        <v>105</v>
      </c>
      <c r="I5" s="12" t="s">
        <v>105</v>
      </c>
      <c r="J5" s="12" t="s">
        <v>105</v>
      </c>
      <c r="K5" s="12" t="s">
        <v>105</v>
      </c>
      <c r="L5" s="32" t="s">
        <v>105</v>
      </c>
      <c r="M5" s="23"/>
    </row>
    <row r="6" spans="2:13" x14ac:dyDescent="0.35">
      <c r="B6" s="1" t="s">
        <v>71</v>
      </c>
      <c r="C6" s="53">
        <v>0</v>
      </c>
      <c r="D6" s="53">
        <v>0</v>
      </c>
      <c r="E6" s="13">
        <f>MAX(C6-D6,0)</f>
        <v>0</v>
      </c>
      <c r="F6" s="53">
        <v>0</v>
      </c>
      <c r="G6" s="53">
        <v>0</v>
      </c>
      <c r="H6" s="53">
        <v>0</v>
      </c>
      <c r="I6" s="53">
        <v>0</v>
      </c>
      <c r="J6" s="53">
        <v>0</v>
      </c>
      <c r="K6" s="53">
        <v>0</v>
      </c>
      <c r="L6" s="54">
        <v>0</v>
      </c>
      <c r="M6" s="23" t="b">
        <f>ROUND(SUM(F6:L6),3)=ROUND(E6,3)</f>
        <v>1</v>
      </c>
    </row>
    <row r="7" spans="2:13" x14ac:dyDescent="0.35">
      <c r="B7" s="1" t="s">
        <v>107</v>
      </c>
      <c r="C7" s="53">
        <v>0</v>
      </c>
      <c r="D7" s="53">
        <v>0</v>
      </c>
      <c r="E7" s="13">
        <f>MAX(C7-D7,0)</f>
        <v>0</v>
      </c>
      <c r="F7" s="53">
        <v>0</v>
      </c>
      <c r="G7" s="53">
        <v>0</v>
      </c>
      <c r="H7" s="53">
        <v>0</v>
      </c>
      <c r="I7" s="53">
        <v>0</v>
      </c>
      <c r="J7" s="53">
        <v>0</v>
      </c>
      <c r="K7" s="53">
        <v>0</v>
      </c>
      <c r="L7" s="54">
        <v>0</v>
      </c>
      <c r="M7" s="23" t="b">
        <f>ROUND(SUM(F7:L7),3)=ROUND(E7,3)</f>
        <v>1</v>
      </c>
    </row>
    <row r="8" spans="2:13" x14ac:dyDescent="0.35">
      <c r="B8" s="1" t="s">
        <v>73</v>
      </c>
      <c r="C8" s="53">
        <v>0</v>
      </c>
      <c r="D8" s="53">
        <v>0</v>
      </c>
      <c r="E8" s="13">
        <f t="shared" ref="E8:E16" si="0">MAX(C8-D8,0)</f>
        <v>0</v>
      </c>
      <c r="F8" s="53">
        <v>0</v>
      </c>
      <c r="G8" s="53">
        <v>0</v>
      </c>
      <c r="H8" s="53">
        <v>0</v>
      </c>
      <c r="I8" s="53">
        <v>0</v>
      </c>
      <c r="J8" s="53">
        <v>0</v>
      </c>
      <c r="K8" s="53">
        <v>0</v>
      </c>
      <c r="L8" s="54">
        <v>0</v>
      </c>
      <c r="M8" s="23" t="b">
        <f t="shared" ref="M8:M16" si="1">ROUND(SUM(F8:L8),3)=ROUND(E8,3)</f>
        <v>1</v>
      </c>
    </row>
    <row r="9" spans="2:13" x14ac:dyDescent="0.35">
      <c r="B9" s="1" t="s">
        <v>74</v>
      </c>
      <c r="C9" s="53">
        <v>0</v>
      </c>
      <c r="D9" s="53">
        <v>0</v>
      </c>
      <c r="E9" s="13">
        <f t="shared" si="0"/>
        <v>0</v>
      </c>
      <c r="F9" s="53">
        <v>0</v>
      </c>
      <c r="G9" s="53">
        <v>0</v>
      </c>
      <c r="H9" s="53">
        <v>0</v>
      </c>
      <c r="I9" s="53">
        <v>0</v>
      </c>
      <c r="J9" s="53">
        <v>0</v>
      </c>
      <c r="K9" s="53">
        <v>0</v>
      </c>
      <c r="L9" s="54">
        <v>0</v>
      </c>
      <c r="M9" s="23" t="b">
        <f t="shared" si="1"/>
        <v>1</v>
      </c>
    </row>
    <row r="10" spans="2:13" x14ac:dyDescent="0.35">
      <c r="B10" s="1" t="s">
        <v>75</v>
      </c>
      <c r="C10" s="53">
        <v>0</v>
      </c>
      <c r="D10" s="53">
        <v>0</v>
      </c>
      <c r="E10" s="13">
        <f t="shared" si="0"/>
        <v>0</v>
      </c>
      <c r="F10" s="53">
        <v>0</v>
      </c>
      <c r="G10" s="53">
        <v>0</v>
      </c>
      <c r="H10" s="53">
        <v>0</v>
      </c>
      <c r="I10" s="53">
        <v>0</v>
      </c>
      <c r="J10" s="53">
        <v>0</v>
      </c>
      <c r="K10" s="53">
        <v>0</v>
      </c>
      <c r="L10" s="54">
        <v>0</v>
      </c>
      <c r="M10" s="23" t="b">
        <f t="shared" si="1"/>
        <v>1</v>
      </c>
    </row>
    <row r="11" spans="2:13" x14ac:dyDescent="0.35">
      <c r="B11" s="4" t="s">
        <v>76</v>
      </c>
      <c r="C11" s="55">
        <v>0</v>
      </c>
      <c r="D11" s="55">
        <v>0</v>
      </c>
      <c r="E11" s="14">
        <f t="shared" si="0"/>
        <v>0</v>
      </c>
      <c r="F11" s="55">
        <v>0</v>
      </c>
      <c r="G11" s="55">
        <v>0</v>
      </c>
      <c r="H11" s="55">
        <v>0</v>
      </c>
      <c r="I11" s="55">
        <v>0</v>
      </c>
      <c r="J11" s="55">
        <v>0</v>
      </c>
      <c r="K11" s="55">
        <v>0</v>
      </c>
      <c r="L11" s="56">
        <v>0</v>
      </c>
      <c r="M11" s="23" t="b">
        <f t="shared" si="1"/>
        <v>1</v>
      </c>
    </row>
    <row r="12" spans="2:13" x14ac:dyDescent="0.35">
      <c r="B12" s="15" t="s">
        <v>77</v>
      </c>
      <c r="C12" s="63">
        <v>0</v>
      </c>
      <c r="D12" s="63">
        <v>0</v>
      </c>
      <c r="E12" s="16">
        <f t="shared" si="0"/>
        <v>0</v>
      </c>
      <c r="F12" s="63">
        <v>0</v>
      </c>
      <c r="G12" s="63">
        <v>0</v>
      </c>
      <c r="H12" s="63">
        <v>0</v>
      </c>
      <c r="I12" s="63">
        <v>0</v>
      </c>
      <c r="J12" s="63">
        <v>0</v>
      </c>
      <c r="K12" s="63">
        <v>0</v>
      </c>
      <c r="L12" s="65">
        <v>0</v>
      </c>
      <c r="M12" s="23" t="b">
        <f t="shared" si="1"/>
        <v>1</v>
      </c>
    </row>
    <row r="13" spans="2:13" x14ac:dyDescent="0.35">
      <c r="B13" s="1" t="s">
        <v>78</v>
      </c>
      <c r="C13" s="53">
        <v>0</v>
      </c>
      <c r="D13" s="53">
        <v>0</v>
      </c>
      <c r="E13" s="13">
        <f t="shared" si="0"/>
        <v>0</v>
      </c>
      <c r="F13" s="53">
        <v>0</v>
      </c>
      <c r="G13" s="53">
        <v>0</v>
      </c>
      <c r="H13" s="53">
        <v>0</v>
      </c>
      <c r="I13" s="53">
        <v>0</v>
      </c>
      <c r="J13" s="53">
        <v>0</v>
      </c>
      <c r="K13" s="53">
        <v>0</v>
      </c>
      <c r="L13" s="54">
        <v>0</v>
      </c>
      <c r="M13" s="23" t="b">
        <f t="shared" si="1"/>
        <v>1</v>
      </c>
    </row>
    <row r="14" spans="2:13" x14ac:dyDescent="0.35">
      <c r="B14" s="1" t="s">
        <v>79</v>
      </c>
      <c r="C14" s="53">
        <v>0</v>
      </c>
      <c r="D14" s="53">
        <v>0</v>
      </c>
      <c r="E14" s="13">
        <f t="shared" si="0"/>
        <v>0</v>
      </c>
      <c r="F14" s="53">
        <v>0</v>
      </c>
      <c r="G14" s="53">
        <v>0</v>
      </c>
      <c r="H14" s="53">
        <v>0</v>
      </c>
      <c r="I14" s="53">
        <v>0</v>
      </c>
      <c r="J14" s="53">
        <v>0</v>
      </c>
      <c r="K14" s="53">
        <v>0</v>
      </c>
      <c r="L14" s="54">
        <v>0</v>
      </c>
      <c r="M14" s="23" t="b">
        <f t="shared" si="1"/>
        <v>1</v>
      </c>
    </row>
    <row r="15" spans="2:13" x14ac:dyDescent="0.35">
      <c r="B15" s="1" t="s">
        <v>80</v>
      </c>
      <c r="C15" s="53">
        <v>0</v>
      </c>
      <c r="D15" s="53">
        <v>0</v>
      </c>
      <c r="E15" s="13">
        <f t="shared" si="0"/>
        <v>0</v>
      </c>
      <c r="F15" s="53">
        <v>0</v>
      </c>
      <c r="G15" s="53">
        <v>0</v>
      </c>
      <c r="H15" s="53">
        <v>0</v>
      </c>
      <c r="I15" s="53">
        <v>0</v>
      </c>
      <c r="J15" s="53">
        <v>0</v>
      </c>
      <c r="K15" s="53">
        <v>0</v>
      </c>
      <c r="L15" s="54">
        <v>0</v>
      </c>
      <c r="M15" s="23" t="b">
        <f t="shared" si="1"/>
        <v>1</v>
      </c>
    </row>
    <row r="16" spans="2:13" x14ac:dyDescent="0.35">
      <c r="B16" s="4" t="s">
        <v>81</v>
      </c>
      <c r="C16" s="64">
        <v>0</v>
      </c>
      <c r="D16" s="64">
        <v>0</v>
      </c>
      <c r="E16" s="19">
        <f t="shared" si="0"/>
        <v>0</v>
      </c>
      <c r="F16" s="64">
        <v>0</v>
      </c>
      <c r="G16" s="64">
        <v>0</v>
      </c>
      <c r="H16" s="64">
        <v>0</v>
      </c>
      <c r="I16" s="64">
        <v>0</v>
      </c>
      <c r="J16" s="64">
        <v>0</v>
      </c>
      <c r="K16" s="64">
        <v>0</v>
      </c>
      <c r="L16" s="66">
        <v>0</v>
      </c>
      <c r="M16" s="23" t="b">
        <f t="shared" si="1"/>
        <v>1</v>
      </c>
    </row>
    <row r="17" spans="2:13" x14ac:dyDescent="0.35">
      <c r="B17" s="3" t="s">
        <v>82</v>
      </c>
      <c r="C17" s="12" t="s">
        <v>105</v>
      </c>
      <c r="D17" s="12" t="s">
        <v>105</v>
      </c>
      <c r="E17" s="12" t="s">
        <v>105</v>
      </c>
      <c r="F17" s="12" t="s">
        <v>105</v>
      </c>
      <c r="G17" s="12" t="s">
        <v>105</v>
      </c>
      <c r="H17" s="12" t="s">
        <v>105</v>
      </c>
      <c r="I17" s="12" t="s">
        <v>105</v>
      </c>
      <c r="J17" s="12" t="s">
        <v>105</v>
      </c>
      <c r="K17" s="12" t="s">
        <v>105</v>
      </c>
      <c r="L17" s="32" t="s">
        <v>105</v>
      </c>
      <c r="M17" s="23"/>
    </row>
    <row r="18" spans="2:13" x14ac:dyDescent="0.35">
      <c r="B18" s="1" t="s">
        <v>83</v>
      </c>
      <c r="C18" s="13" t="s">
        <v>105</v>
      </c>
      <c r="D18" s="13" t="s">
        <v>105</v>
      </c>
      <c r="E18" s="13" t="s">
        <v>105</v>
      </c>
      <c r="F18" s="13" t="s">
        <v>105</v>
      </c>
      <c r="G18" s="13" t="s">
        <v>105</v>
      </c>
      <c r="H18" s="13" t="s">
        <v>105</v>
      </c>
      <c r="I18" s="13" t="s">
        <v>105</v>
      </c>
      <c r="J18" s="13" t="s">
        <v>105</v>
      </c>
      <c r="K18" s="13" t="s">
        <v>105</v>
      </c>
      <c r="L18" s="30" t="s">
        <v>105</v>
      </c>
      <c r="M18" s="23"/>
    </row>
    <row r="19" spans="2:13" x14ac:dyDescent="0.35">
      <c r="B19" s="1" t="s">
        <v>84</v>
      </c>
      <c r="C19" s="53">
        <v>0</v>
      </c>
      <c r="D19" s="53">
        <v>0</v>
      </c>
      <c r="E19" s="67">
        <f>MAX(C19-D19,0)</f>
        <v>0</v>
      </c>
      <c r="F19" s="53">
        <v>0</v>
      </c>
      <c r="G19" s="53">
        <v>0</v>
      </c>
      <c r="H19" s="53">
        <v>0</v>
      </c>
      <c r="I19" s="53">
        <v>0</v>
      </c>
      <c r="J19" s="53">
        <v>0</v>
      </c>
      <c r="K19" s="53">
        <v>0</v>
      </c>
      <c r="L19" s="54">
        <v>0</v>
      </c>
      <c r="M19" s="23" t="b">
        <f>ROUND(SUM(F19:L19),3)=ROUND(E19,3)</f>
        <v>1</v>
      </c>
    </row>
    <row r="20" spans="2:13" x14ac:dyDescent="0.35">
      <c r="B20" s="1" t="s">
        <v>85</v>
      </c>
      <c r="C20" s="13" t="s">
        <v>105</v>
      </c>
      <c r="D20" s="13" t="s">
        <v>105</v>
      </c>
      <c r="E20" s="13" t="s">
        <v>105</v>
      </c>
      <c r="F20" s="13" t="s">
        <v>105</v>
      </c>
      <c r="G20" s="13" t="s">
        <v>105</v>
      </c>
      <c r="H20" s="13" t="s">
        <v>105</v>
      </c>
      <c r="I20" s="13" t="s">
        <v>105</v>
      </c>
      <c r="J20" s="13" t="s">
        <v>105</v>
      </c>
      <c r="K20" s="13" t="s">
        <v>105</v>
      </c>
      <c r="L20" s="30" t="s">
        <v>105</v>
      </c>
      <c r="M20" s="23"/>
    </row>
    <row r="21" spans="2:13" x14ac:dyDescent="0.35">
      <c r="B21" s="1" t="s">
        <v>86</v>
      </c>
      <c r="C21" s="53">
        <v>0</v>
      </c>
      <c r="D21" s="53">
        <v>0</v>
      </c>
      <c r="E21" s="67">
        <f>MAX(C21-D21,0)</f>
        <v>0</v>
      </c>
      <c r="F21" s="53">
        <v>0</v>
      </c>
      <c r="G21" s="53">
        <v>0</v>
      </c>
      <c r="H21" s="53">
        <v>0</v>
      </c>
      <c r="I21" s="53">
        <v>0</v>
      </c>
      <c r="J21" s="53">
        <v>0</v>
      </c>
      <c r="K21" s="53">
        <v>0</v>
      </c>
      <c r="L21" s="54">
        <v>0</v>
      </c>
      <c r="M21" s="23" t="b">
        <f>ROUND(SUM(F21:L21),3)=ROUND(E21,3)</f>
        <v>1</v>
      </c>
    </row>
    <row r="22" spans="2:13" x14ac:dyDescent="0.35">
      <c r="B22" s="1" t="s">
        <v>87</v>
      </c>
      <c r="C22" s="13" t="s">
        <v>105</v>
      </c>
      <c r="D22" s="13" t="s">
        <v>105</v>
      </c>
      <c r="E22" s="13" t="s">
        <v>105</v>
      </c>
      <c r="F22" s="13" t="s">
        <v>105</v>
      </c>
      <c r="G22" s="13" t="s">
        <v>105</v>
      </c>
      <c r="H22" s="13" t="s">
        <v>105</v>
      </c>
      <c r="I22" s="13" t="s">
        <v>105</v>
      </c>
      <c r="J22" s="13" t="s">
        <v>105</v>
      </c>
      <c r="K22" s="13" t="s">
        <v>105</v>
      </c>
      <c r="L22" s="30" t="s">
        <v>105</v>
      </c>
      <c r="M22" s="23"/>
    </row>
    <row r="23" spans="2:13" x14ac:dyDescent="0.35">
      <c r="B23" s="38" t="s">
        <v>108</v>
      </c>
      <c r="C23" s="68">
        <v>0</v>
      </c>
      <c r="D23" s="68">
        <v>0</v>
      </c>
      <c r="E23" s="43">
        <f t="shared" ref="E23" si="2">MAX(C23-D23,0)</f>
        <v>0</v>
      </c>
      <c r="F23" s="68">
        <v>0</v>
      </c>
      <c r="G23" s="68">
        <v>0</v>
      </c>
      <c r="H23" s="68">
        <v>0</v>
      </c>
      <c r="I23" s="68">
        <v>0</v>
      </c>
      <c r="J23" s="68">
        <v>0</v>
      </c>
      <c r="K23" s="68">
        <v>0</v>
      </c>
      <c r="L23" s="69">
        <v>0</v>
      </c>
      <c r="M23" s="23" t="b">
        <f>ROUND(SUM(F23:L23),3)=ROUND(E23,3)</f>
        <v>1</v>
      </c>
    </row>
    <row r="24" spans="2:13" ht="12.65" customHeight="1" x14ac:dyDescent="0.35">
      <c r="B24" s="47" t="s">
        <v>144</v>
      </c>
    </row>
    <row r="25" spans="2:13" ht="12" customHeight="1" x14ac:dyDescent="0.35">
      <c r="B25" s="50" t="s">
        <v>110</v>
      </c>
    </row>
    <row r="26" spans="2:13" x14ac:dyDescent="0.35">
      <c r="B26" s="50" t="s">
        <v>111</v>
      </c>
    </row>
    <row r="27" spans="2:13" ht="8.15" customHeight="1" x14ac:dyDescent="0.35">
      <c r="M27"/>
    </row>
    <row r="28" spans="2:13" x14ac:dyDescent="0.35">
      <c r="B28" s="148" t="s">
        <v>95</v>
      </c>
      <c r="C28" s="154"/>
      <c r="D28" s="154"/>
      <c r="E28" s="149"/>
      <c r="M28"/>
    </row>
    <row r="29" spans="2:13" x14ac:dyDescent="0.35">
      <c r="B29" s="146"/>
      <c r="C29" s="183"/>
      <c r="D29" s="183"/>
      <c r="E29" s="147"/>
      <c r="M29"/>
    </row>
    <row r="30" spans="2:13" x14ac:dyDescent="0.35">
      <c r="B30" s="146"/>
      <c r="C30" s="183"/>
      <c r="D30" s="183"/>
      <c r="E30" s="147"/>
      <c r="M30"/>
    </row>
    <row r="31" spans="2:13" x14ac:dyDescent="0.35">
      <c r="B31" s="146"/>
      <c r="C31" s="183"/>
      <c r="D31" s="183"/>
      <c r="E31" s="147"/>
      <c r="M31"/>
    </row>
  </sheetData>
  <sheetProtection algorithmName="SHA-512" hashValue="Q6EfBQj7BVPy74atWxMnS9/P4rrdb6CwuqxGQm0N8wsBsrF1LcwQpAxO/6b8fj+iBza6OojeUKRXCThhLMOycg==" saltValue="3nKgkLnjGLSNTL8xcttU0Q==" spinCount="100000" sheet="1" objects="1" scenarios="1"/>
  <mergeCells count="4">
    <mergeCell ref="C2:D2"/>
    <mergeCell ref="F2:L2"/>
    <mergeCell ref="B28:E28"/>
    <mergeCell ref="B29:E31"/>
  </mergeCells>
  <conditionalFormatting sqref="M3:M23">
    <cfRule type="cellIs" dxfId="9" priority="1" operator="equal">
      <formula>FALSE</formula>
    </cfRule>
    <cfRule type="cellIs" dxfId="8" priority="2" operator="equal">
      <formula>TRUE</formula>
    </cfRule>
  </conditionalFormatting>
  <pageMargins left="0.25" right="0.25" top="0.75" bottom="0.75" header="0.3" footer="0.3"/>
  <pageSetup scale="7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6DA92-148B-46E0-99A8-FBFC38549EB5}">
  <sheetPr>
    <pageSetUpPr fitToPage="1"/>
  </sheetPr>
  <dimension ref="B1:G31"/>
  <sheetViews>
    <sheetView showGridLines="0" zoomScaleNormal="100" workbookViewId="0">
      <selection activeCell="I8" sqref="I8"/>
    </sheetView>
  </sheetViews>
  <sheetFormatPr defaultRowHeight="14.5" x14ac:dyDescent="0.35"/>
  <cols>
    <col min="1" max="1" width="1.81640625" customWidth="1"/>
    <col min="2" max="2" width="50.54296875" customWidth="1"/>
    <col min="3" max="6" width="11.81640625" customWidth="1"/>
  </cols>
  <sheetData>
    <row r="1" spans="2:7" ht="18.5" x14ac:dyDescent="0.45">
      <c r="B1" s="7" t="s">
        <v>146</v>
      </c>
      <c r="D1" s="143"/>
      <c r="E1" s="143"/>
      <c r="F1" s="144"/>
    </row>
    <row r="2" spans="2:7" ht="7.5" customHeight="1" x14ac:dyDescent="0.35"/>
    <row r="3" spans="2:7" ht="31" customHeight="1" x14ac:dyDescent="0.35">
      <c r="B3" s="8" t="s">
        <v>63</v>
      </c>
      <c r="C3" s="9" t="s">
        <v>147</v>
      </c>
      <c r="D3" s="9" t="s">
        <v>148</v>
      </c>
      <c r="E3" s="9" t="s">
        <v>149</v>
      </c>
      <c r="F3" s="11" t="s">
        <v>150</v>
      </c>
      <c r="G3" s="22" t="s">
        <v>104</v>
      </c>
    </row>
    <row r="4" spans="2:7" x14ac:dyDescent="0.35">
      <c r="B4" s="35" t="s">
        <v>69</v>
      </c>
      <c r="C4" s="103">
        <v>0</v>
      </c>
      <c r="D4" s="103">
        <v>0</v>
      </c>
      <c r="E4" s="103">
        <v>0</v>
      </c>
      <c r="F4" s="104">
        <v>0</v>
      </c>
      <c r="G4" s="23" t="b">
        <f>ROUND($C$24,3)=100%</f>
        <v>0</v>
      </c>
    </row>
    <row r="5" spans="2:7" x14ac:dyDescent="0.35">
      <c r="B5" s="3" t="s">
        <v>151</v>
      </c>
      <c r="C5" s="105">
        <v>0</v>
      </c>
      <c r="D5" s="105">
        <v>0</v>
      </c>
      <c r="E5" s="105">
        <v>0</v>
      </c>
      <c r="F5" s="106">
        <v>0</v>
      </c>
      <c r="G5" s="23" t="b">
        <f>ROUND($D$24,3)=100%</f>
        <v>0</v>
      </c>
    </row>
    <row r="6" spans="2:7" x14ac:dyDescent="0.35">
      <c r="B6" s="15" t="s">
        <v>71</v>
      </c>
      <c r="C6" s="107">
        <v>0</v>
      </c>
      <c r="D6" s="107">
        <v>0</v>
      </c>
      <c r="E6" s="107">
        <v>0</v>
      </c>
      <c r="F6" s="108">
        <v>0</v>
      </c>
      <c r="G6" s="23" t="b">
        <f>ROUND($E$24,3)=100%</f>
        <v>0</v>
      </c>
    </row>
    <row r="7" spans="2:7" x14ac:dyDescent="0.35">
      <c r="B7" s="1" t="s">
        <v>152</v>
      </c>
      <c r="C7" s="109">
        <v>0</v>
      </c>
      <c r="D7" s="109">
        <v>0</v>
      </c>
      <c r="E7" s="109">
        <v>0</v>
      </c>
      <c r="F7" s="110">
        <v>0</v>
      </c>
      <c r="G7" s="23" t="b">
        <f>ROUND($F$24,3)=100%</f>
        <v>0</v>
      </c>
    </row>
    <row r="8" spans="2:7" x14ac:dyDescent="0.35">
      <c r="B8" s="1" t="s">
        <v>73</v>
      </c>
      <c r="C8" s="109">
        <v>0</v>
      </c>
      <c r="D8" s="109">
        <v>0</v>
      </c>
      <c r="E8" s="109">
        <v>0</v>
      </c>
      <c r="F8" s="110">
        <v>0</v>
      </c>
    </row>
    <row r="9" spans="2:7" x14ac:dyDescent="0.35">
      <c r="B9" s="1" t="s">
        <v>74</v>
      </c>
      <c r="C9" s="109">
        <v>0</v>
      </c>
      <c r="D9" s="109">
        <v>0</v>
      </c>
      <c r="E9" s="109">
        <v>0</v>
      </c>
      <c r="F9" s="110">
        <v>0</v>
      </c>
    </row>
    <row r="10" spans="2:7" x14ac:dyDescent="0.35">
      <c r="B10" s="1" t="s">
        <v>75</v>
      </c>
      <c r="C10" s="109">
        <v>0</v>
      </c>
      <c r="D10" s="109">
        <v>0</v>
      </c>
      <c r="E10" s="109">
        <v>0</v>
      </c>
      <c r="F10" s="110">
        <v>0</v>
      </c>
    </row>
    <row r="11" spans="2:7" x14ac:dyDescent="0.35">
      <c r="B11" s="4" t="s">
        <v>76</v>
      </c>
      <c r="C11" s="111">
        <v>0</v>
      </c>
      <c r="D11" s="111">
        <v>0</v>
      </c>
      <c r="E11" s="111">
        <v>0</v>
      </c>
      <c r="F11" s="112">
        <v>0</v>
      </c>
    </row>
    <row r="12" spans="2:7" x14ac:dyDescent="0.35">
      <c r="B12" s="15" t="s">
        <v>77</v>
      </c>
      <c r="C12" s="113">
        <v>0</v>
      </c>
      <c r="D12" s="113">
        <v>0</v>
      </c>
      <c r="E12" s="113">
        <v>0</v>
      </c>
      <c r="F12" s="114">
        <v>0</v>
      </c>
    </row>
    <row r="13" spans="2:7" x14ac:dyDescent="0.35">
      <c r="B13" s="1" t="s">
        <v>78</v>
      </c>
      <c r="C13" s="109">
        <v>0</v>
      </c>
      <c r="D13" s="109">
        <v>0</v>
      </c>
      <c r="E13" s="109">
        <v>0</v>
      </c>
      <c r="F13" s="110">
        <v>0</v>
      </c>
    </row>
    <row r="14" spans="2:7" x14ac:dyDescent="0.35">
      <c r="B14" s="1" t="s">
        <v>79</v>
      </c>
      <c r="C14" s="109">
        <v>0</v>
      </c>
      <c r="D14" s="109">
        <v>0</v>
      </c>
      <c r="E14" s="109">
        <v>0</v>
      </c>
      <c r="F14" s="110">
        <v>0</v>
      </c>
    </row>
    <row r="15" spans="2:7" x14ac:dyDescent="0.35">
      <c r="B15" s="1" t="s">
        <v>80</v>
      </c>
      <c r="C15" s="109">
        <v>0</v>
      </c>
      <c r="D15" s="109">
        <v>0</v>
      </c>
      <c r="E15" s="109">
        <v>0</v>
      </c>
      <c r="F15" s="110">
        <v>0</v>
      </c>
    </row>
    <row r="16" spans="2:7" x14ac:dyDescent="0.35">
      <c r="B16" s="4" t="s">
        <v>81</v>
      </c>
      <c r="C16" s="115">
        <v>0</v>
      </c>
      <c r="D16" s="115">
        <v>0</v>
      </c>
      <c r="E16" s="115">
        <v>0</v>
      </c>
      <c r="F16" s="116">
        <v>0</v>
      </c>
    </row>
    <row r="17" spans="2:6" x14ac:dyDescent="0.35">
      <c r="B17" s="3" t="s">
        <v>82</v>
      </c>
      <c r="C17" s="105">
        <v>0</v>
      </c>
      <c r="D17" s="105">
        <v>0</v>
      </c>
      <c r="E17" s="105">
        <v>0</v>
      </c>
      <c r="F17" s="106">
        <v>0</v>
      </c>
    </row>
    <row r="18" spans="2:6" x14ac:dyDescent="0.35">
      <c r="B18" s="1" t="s">
        <v>83</v>
      </c>
      <c r="C18" s="109">
        <v>0</v>
      </c>
      <c r="D18" s="109">
        <v>0</v>
      </c>
      <c r="E18" s="109">
        <v>0</v>
      </c>
      <c r="F18" s="110">
        <v>0</v>
      </c>
    </row>
    <row r="19" spans="2:6" x14ac:dyDescent="0.35">
      <c r="B19" s="1" t="s">
        <v>84</v>
      </c>
      <c r="C19" s="109">
        <v>0</v>
      </c>
      <c r="D19" s="109">
        <v>0</v>
      </c>
      <c r="E19" s="109">
        <v>0</v>
      </c>
      <c r="F19" s="110">
        <v>0</v>
      </c>
    </row>
    <row r="20" spans="2:6" x14ac:dyDescent="0.35">
      <c r="B20" s="1" t="s">
        <v>85</v>
      </c>
      <c r="C20" s="109">
        <v>0</v>
      </c>
      <c r="D20" s="109">
        <v>0</v>
      </c>
      <c r="E20" s="109">
        <v>0</v>
      </c>
      <c r="F20" s="110">
        <v>0</v>
      </c>
    </row>
    <row r="21" spans="2:6" x14ac:dyDescent="0.35">
      <c r="B21" s="1" t="s">
        <v>86</v>
      </c>
      <c r="C21" s="109">
        <v>0</v>
      </c>
      <c r="D21" s="109">
        <v>0</v>
      </c>
      <c r="E21" s="109">
        <v>0</v>
      </c>
      <c r="F21" s="110">
        <v>0</v>
      </c>
    </row>
    <row r="22" spans="2:6" x14ac:dyDescent="0.35">
      <c r="B22" s="4" t="s">
        <v>87</v>
      </c>
      <c r="C22" s="111">
        <v>0</v>
      </c>
      <c r="D22" s="111">
        <v>0</v>
      </c>
      <c r="E22" s="111">
        <v>0</v>
      </c>
      <c r="F22" s="112">
        <v>0</v>
      </c>
    </row>
    <row r="23" spans="2:6" x14ac:dyDescent="0.35">
      <c r="B23" s="38" t="s">
        <v>108</v>
      </c>
      <c r="C23" s="117">
        <v>0</v>
      </c>
      <c r="D23" s="117">
        <v>0</v>
      </c>
      <c r="E23" s="117">
        <v>0</v>
      </c>
      <c r="F23" s="118">
        <v>0</v>
      </c>
    </row>
    <row r="24" spans="2:6" x14ac:dyDescent="0.35">
      <c r="B24" s="2" t="s">
        <v>89</v>
      </c>
      <c r="C24" s="27">
        <f>SUM(C4:C23)</f>
        <v>0</v>
      </c>
      <c r="D24" s="27">
        <f t="shared" ref="D24:F24" si="0">SUM(D4:D23)</f>
        <v>0</v>
      </c>
      <c r="E24" s="27">
        <f t="shared" si="0"/>
        <v>0</v>
      </c>
      <c r="F24" s="102">
        <f t="shared" si="0"/>
        <v>0</v>
      </c>
    </row>
    <row r="25" spans="2:6" ht="11.5" customHeight="1" x14ac:dyDescent="0.35">
      <c r="B25" s="50" t="s">
        <v>153</v>
      </c>
    </row>
    <row r="26" spans="2:6" x14ac:dyDescent="0.35">
      <c r="B26" s="50" t="s">
        <v>154</v>
      </c>
    </row>
    <row r="27" spans="2:6" ht="9" customHeight="1" x14ac:dyDescent="0.35"/>
    <row r="28" spans="2:6" x14ac:dyDescent="0.35">
      <c r="B28" s="148" t="s">
        <v>95</v>
      </c>
      <c r="C28" s="154"/>
      <c r="D28" s="154"/>
      <c r="E28" s="149"/>
    </row>
    <row r="29" spans="2:6" x14ac:dyDescent="0.35">
      <c r="B29" s="146"/>
      <c r="C29" s="183"/>
      <c r="D29" s="183"/>
      <c r="E29" s="147"/>
    </row>
    <row r="30" spans="2:6" x14ac:dyDescent="0.35">
      <c r="B30" s="146"/>
      <c r="C30" s="183"/>
      <c r="D30" s="183"/>
      <c r="E30" s="147"/>
    </row>
    <row r="31" spans="2:6" x14ac:dyDescent="0.35">
      <c r="B31" s="146"/>
      <c r="C31" s="183"/>
      <c r="D31" s="183"/>
      <c r="E31" s="147"/>
    </row>
  </sheetData>
  <sheetProtection algorithmName="SHA-512" hashValue="Wd8zxce74MeySr14xx/VR7YHPgFkeonHzSzM29H1B/pcqxaqgScCwQv4EGaP76gz1t7UCti89RB8wQPzClFUlA==" saltValue="YI7wnYG3PakjQL9pYsXTVg==" spinCount="100000" sheet="1" objects="1" scenarios="1"/>
  <mergeCells count="3">
    <mergeCell ref="D1:F1"/>
    <mergeCell ref="B28:E28"/>
    <mergeCell ref="B29:E31"/>
  </mergeCells>
  <conditionalFormatting sqref="G4:G7">
    <cfRule type="cellIs" dxfId="7" priority="1" operator="equal">
      <formula>FALSE</formula>
    </cfRule>
    <cfRule type="cellIs" dxfId="6" priority="2" operator="equal">
      <formula>TRUE</formula>
    </cfRule>
  </conditionalFormatting>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lcf76f155ced4ddcb4097134ff3c332f xmlns="1072afd1-b67c-4f06-8204-46357b21cd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B05DC739BC3B249BE2BDBAB2476A73D" ma:contentTypeVersion="19" ma:contentTypeDescription="Create a new document." ma:contentTypeScope="" ma:versionID="f52d75eaa0a986e5b891b8f9f072b9f4">
  <xsd:schema xmlns:xsd="http://www.w3.org/2001/XMLSchema" xmlns:xs="http://www.w3.org/2001/XMLSchema" xmlns:p="http://schemas.microsoft.com/office/2006/metadata/properties" xmlns:ns2="1072afd1-b67c-4f06-8204-46357b21cd5d" xmlns:ns3="826143e3-bbcb-45bb-8829-107013e701e5" xmlns:ns4="3c9e15a3-223f-4584-afb1-1dbe0b3878fa" targetNamespace="http://schemas.microsoft.com/office/2006/metadata/properties" ma:root="true" ma:fieldsID="664fdef75b8d488c948b0e693fb7f032" ns2:_="" ns3:_="" ns4:_="">
    <xsd:import namespace="1072afd1-b67c-4f06-8204-46357b21cd5d"/>
    <xsd:import namespace="826143e3-bbcb-45bb-8829-107013e701e5"/>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72afd1-b67c-4f06-8204-46357b21cd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6143e3-bbcb-45bb-8829-107013e701e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1c70d1e-8dbf-46e5-bdb6-b8c46d5e30cd}" ma:internalName="TaxCatchAll" ma:showField="CatchAllData" ma:web="826143e3-bbcb-45bb-8829-107013e701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6B647D-3337-41AA-99D5-09FAB83F6F09}">
  <ds:schemaRefs>
    <ds:schemaRef ds:uri="http://schemas.microsoft.com/office/2006/documentManagement/types"/>
    <ds:schemaRef ds:uri="http://schemas.openxmlformats.org/package/2006/metadata/core-properties"/>
    <ds:schemaRef ds:uri="http://purl.org/dc/terms/"/>
    <ds:schemaRef ds:uri="0e53eeb0-5469-4ef4-9fc3-827489afbf34"/>
    <ds:schemaRef ds:uri="http://purl.org/dc/dcmitype/"/>
    <ds:schemaRef ds:uri="http://schemas.microsoft.com/office/infopath/2007/PartnerControls"/>
    <ds:schemaRef ds:uri="http://purl.org/dc/elements/1.1/"/>
    <ds:schemaRef ds:uri="ebe87f38-f8c7-40ef-a74c-0535acff9ba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BB8BBE5-286C-48DD-9E7C-6690501BC948}">
  <ds:schemaRefs>
    <ds:schemaRef ds:uri="http://schemas.microsoft.com/sharepoint/v3/contenttype/forms"/>
  </ds:schemaRefs>
</ds:datastoreItem>
</file>

<file path=customXml/itemProps3.xml><?xml version="1.0" encoding="utf-8"?>
<ds:datastoreItem xmlns:ds="http://schemas.openxmlformats.org/officeDocument/2006/customXml" ds:itemID="{D995611B-8996-40FB-9D13-2A614EBFCA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Company Information</vt:lpstr>
      <vt:lpstr>Asset Summary</vt:lpstr>
      <vt:lpstr>Asset Yields - Initial Assets</vt:lpstr>
      <vt:lpstr>Asset Yields - Reinvestments</vt:lpstr>
      <vt:lpstr>Sensitivity Test</vt:lpstr>
      <vt:lpstr>Attribution - Initial Assets</vt:lpstr>
      <vt:lpstr>Attribution - Reinvestments</vt:lpstr>
      <vt:lpstr>Projected Allocations</vt:lpstr>
      <vt:lpstr>Non-Traditional Assets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VM-22 Subgroup</dc:creator>
  <cp:keywords/>
  <dc:description/>
  <cp:lastModifiedBy>VM-22 Subgroup</cp:lastModifiedBy>
  <cp:revision/>
  <cp:lastPrinted>2023-08-28T14:48:37Z</cp:lastPrinted>
  <dcterms:created xsi:type="dcterms:W3CDTF">2022-04-29T15:28:46Z</dcterms:created>
  <dcterms:modified xsi:type="dcterms:W3CDTF">2024-03-27T16:38:43Z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0x010100CB05DC739BC3B249BE2BDBAB2476A73D</vt:lpwstr>
  </property>
</Properties>
</file>