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llglobal-my.sharepoint.com/personal/mpurushotham_limra_com/Documents/Documents/TO NEW LAPTOP/To I drive/MI Subgroup/Life Insured MI Recommendation Work/"/>
    </mc:Choice>
  </mc:AlternateContent>
  <xr:revisionPtr revIDLastSave="76" documentId="8_{28E54C67-67DD-4085-AA31-4F481BB4E672}" xr6:coauthVersionLast="47" xr6:coauthVersionMax="47" xr10:uidLastSave="{9B13CB6A-257E-4A3F-B03A-0748BC2CE668}"/>
  <bookViews>
    <workbookView xWindow="-120" yWindow="-120" windowWidth="29040" windowHeight="17520" xr2:uid="{D7CA8E0D-F0FD-4322-9AAA-0A74430BE1B6}"/>
  </bookViews>
  <sheets>
    <sheet name="HMI Prelim Recommendation 2025" sheetId="1" r:id="rId1"/>
    <sheet name="FMI Prelim Recommendation 2025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3" i="2" l="1"/>
  <c r="H33" i="2"/>
  <c r="G33" i="2"/>
  <c r="E33" i="2"/>
  <c r="D33" i="2"/>
  <c r="I32" i="2"/>
  <c r="H32" i="2"/>
  <c r="G32" i="2"/>
  <c r="E32" i="2"/>
  <c r="D32" i="2"/>
  <c r="I31" i="2"/>
  <c r="H31" i="2"/>
  <c r="G31" i="2"/>
  <c r="E31" i="2"/>
  <c r="D31" i="2"/>
  <c r="I30" i="2"/>
  <c r="H30" i="2"/>
  <c r="G30" i="2"/>
  <c r="E30" i="2"/>
  <c r="D30" i="2"/>
  <c r="I29" i="2"/>
  <c r="H29" i="2"/>
  <c r="G29" i="2"/>
  <c r="E29" i="2"/>
  <c r="D29" i="2"/>
  <c r="I28" i="2"/>
  <c r="H28" i="2"/>
  <c r="G28" i="2"/>
  <c r="E28" i="2"/>
  <c r="D28" i="2"/>
  <c r="I27" i="2"/>
  <c r="H27" i="2"/>
  <c r="G27" i="2"/>
  <c r="E27" i="2"/>
  <c r="D27" i="2"/>
  <c r="I26" i="2"/>
  <c r="H26" i="2"/>
  <c r="G26" i="2"/>
  <c r="E26" i="2"/>
  <c r="D26" i="2"/>
  <c r="I25" i="2"/>
  <c r="H25" i="2"/>
  <c r="G25" i="2"/>
  <c r="E25" i="2"/>
  <c r="D25" i="2"/>
  <c r="I24" i="2"/>
  <c r="H24" i="2"/>
  <c r="G24" i="2"/>
  <c r="E24" i="2"/>
  <c r="D24" i="2"/>
  <c r="I23" i="2"/>
  <c r="H23" i="2"/>
  <c r="G23" i="2"/>
  <c r="E23" i="2"/>
  <c r="D23" i="2"/>
  <c r="I22" i="2"/>
  <c r="H22" i="2"/>
  <c r="G22" i="2"/>
  <c r="E22" i="2"/>
  <c r="D22" i="2"/>
  <c r="I21" i="2"/>
  <c r="H21" i="2"/>
  <c r="G21" i="2"/>
  <c r="E21" i="2"/>
  <c r="D21" i="2"/>
  <c r="I20" i="2"/>
  <c r="H20" i="2"/>
  <c r="G20" i="2"/>
  <c r="E20" i="2"/>
  <c r="D20" i="2"/>
  <c r="I19" i="2"/>
  <c r="H19" i="2"/>
  <c r="G19" i="2"/>
  <c r="E19" i="2"/>
  <c r="D19" i="2"/>
  <c r="I18" i="2"/>
  <c r="H18" i="2"/>
  <c r="G18" i="2"/>
  <c r="E18" i="2"/>
  <c r="D18" i="2"/>
  <c r="I17" i="2"/>
  <c r="H17" i="2"/>
  <c r="G17" i="2"/>
  <c r="E17" i="2"/>
  <c r="D17" i="2"/>
  <c r="I16" i="2"/>
  <c r="H16" i="2"/>
  <c r="G16" i="2"/>
  <c r="E16" i="2"/>
  <c r="D16" i="2"/>
  <c r="I15" i="2"/>
  <c r="H15" i="2"/>
  <c r="G15" i="2"/>
  <c r="E15" i="2"/>
  <c r="D15" i="2"/>
  <c r="I14" i="2"/>
  <c r="H14" i="2"/>
  <c r="G14" i="2"/>
  <c r="E14" i="2"/>
  <c r="D1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A15" i="2"/>
  <c r="A16" i="2" s="1"/>
  <c r="A17" i="2" s="1"/>
  <c r="A18" i="2" s="1"/>
  <c r="A19" i="2" s="1"/>
  <c r="A20" i="2" s="1"/>
  <c r="A21" i="2" s="1"/>
  <c r="A22" i="2" s="1"/>
  <c r="A24" i="2" s="1"/>
  <c r="A26" i="2" l="1"/>
  <c r="A25" i="2"/>
  <c r="A27" i="2" s="1"/>
  <c r="A29" i="2" s="1"/>
  <c r="A31" i="2" l="1"/>
  <c r="A33" i="2" s="1"/>
  <c r="A30" i="2"/>
  <c r="A32" i="2" s="1"/>
</calcChain>
</file>

<file path=xl/sharedStrings.xml><?xml version="1.0" encoding="utf-8"?>
<sst xmlns="http://schemas.openxmlformats.org/spreadsheetml/2006/main" count="11" uniqueCount="11">
  <si>
    <t>Male - VM20 Historical MI Rates</t>
  </si>
  <si>
    <t xml:space="preserve">Females - VM20 Historical MI Rates </t>
  </si>
  <si>
    <t>Smoothed Scales - 2025 - NEW SMOOTHING (averaging different for males vs females)</t>
  </si>
  <si>
    <t>HMI Preliminary Recommendation (2025 Scale Year)</t>
  </si>
  <si>
    <t>FMI Preliminary Recommendation (2025 Scale Year)</t>
  </si>
  <si>
    <t xml:space="preserve">Sample Ages:  </t>
  </si>
  <si>
    <t>NOTE:  These rates are subject to change based on a pending update of the SSA intermediate projection released in June.</t>
  </si>
  <si>
    <t>Reserve Projection Year</t>
  </si>
  <si>
    <t>Male</t>
  </si>
  <si>
    <t>Female</t>
  </si>
  <si>
    <t>Basic Scale (no margin applied)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</si>
</sst>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6" formatCode="_(* #,##0.00000_);_(* \(#,##0.00000\);_(* &quot;-&quot;??_);_(@_)"/>
  </numFmts>
  <fonts count="13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rgb="FF0070C0"/>
      <name val="Avenir Next LT W04 Demi"/>
      <family val="2"/>
    </font>
    <font>
      <i/>
      <sz val="11"/>
      <color rgb="FF0070C0"/>
      <name val="Avenir Next LT W04 Demi"/>
      <family val="2"/>
    </font>
    <font>
      <sz val="11"/>
      <color rgb="FF0070C0"/>
      <name val="Aptos Narrow"/>
      <family val="2"/>
      <scheme val="minor"/>
    </font>
    <font>
      <b/>
      <sz val="11"/>
      <color rgb="FF0070C0"/>
      <name val="Aptos Narrow"/>
      <family val="2"/>
      <scheme val="minor"/>
    </font>
    <font>
      <sz val="11"/>
      <color rgb="FFFF0000"/>
      <name val="Avenir Next LT W04 Demi"/>
      <family val="2"/>
    </font>
    <font>
      <b/>
      <sz val="11"/>
      <color theme="1"/>
      <name val="Avenir Next LT W04 Demi"/>
    </font>
    <font>
      <b/>
      <sz val="11"/>
      <color rgb="FFFF0000"/>
      <name val="Aptos Narrow"/>
      <family val="2"/>
      <scheme val="minor"/>
    </font>
    <font>
      <sz val="11"/>
      <color theme="1"/>
      <name val="Avenir Next LT Pro"/>
      <family val="2"/>
    </font>
    <font>
      <u/>
      <sz val="11"/>
      <color theme="1"/>
      <name val="Avenir Next LT Pro"/>
      <family val="2"/>
    </font>
    <font>
      <sz val="11"/>
      <color theme="8" tint="-0.499984740745262"/>
      <name val="Avenir Next LT Pro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2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0" fillId="0" borderId="0" xfId="0" applyFont="1" applyAlignment="1">
      <alignment horizontal="right"/>
    </xf>
    <xf numFmtId="0" fontId="11" fillId="0" borderId="0" xfId="0" applyFont="1"/>
    <xf numFmtId="166" fontId="10" fillId="0" borderId="0" xfId="1" applyNumberFormat="1" applyFont="1"/>
    <xf numFmtId="0" fontId="12" fillId="0" borderId="0" xfId="0" applyFont="1" applyAlignment="1">
      <alignment horizontal="right"/>
    </xf>
    <xf numFmtId="0" fontId="10" fillId="0" borderId="0" xfId="1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https://llglobal-my.sharepoint.com/personal/mpurushotham_limra_com/Documents/Documents/TO%20NEW%20LAPTOP/To%20I%20drive/MI%20Subgroup/Life%20Insured%20MI%20Recommendation%20Work/FMI%20-%20Best%20Estimate%20and%20Margins%20-%202025-%20v2%206-29-25%20-%20matches%20presentation%20to%20LATF%20on%206-26-25.xlsx" TargetMode="External"/><Relationship Id="rId2" Type="http://schemas.microsoft.com/office/2019/04/relationships/externalLinkLongPath" Target="FMI%20-%20Best%20Estimate%20and%20Margins%20-%202025-%20v2%206-29-25%20-%20matches%20presentation%20to%20LATF%20on%206-26-25.xlsx?341E3454" TargetMode="External"/><Relationship Id="rId1" Type="http://schemas.openxmlformats.org/officeDocument/2006/relationships/externalLinkPath" Target="file:///\\341E3454\FMI%20-%20Best%20Estimate%20and%20Margins%20-%202025-%20v2%206-29-25%20-%20matches%20presentation%20to%20LATF%20on%206-26-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Documentation"/>
      <sheetName val="Male MI LTR"/>
      <sheetName val="Female MI LTR"/>
      <sheetName val="Rec FMI Scales - New Smoothing"/>
      <sheetName val="Chart for Example - Male 35"/>
      <sheetName val="Chart for Example Female 35"/>
      <sheetName val="VM20 HMI"/>
    </sheetNames>
    <sheetDataSet>
      <sheetData sheetId="0"/>
      <sheetData sheetId="1"/>
      <sheetData sheetId="2"/>
      <sheetData sheetId="3">
        <row r="10">
          <cell r="AK10">
            <v>-5.0413340059604359E-3</v>
          </cell>
          <cell r="BE10">
            <v>1.1544073497457712E-2</v>
          </cell>
          <cell r="CI10">
            <v>8.6389329497019217E-4</v>
          </cell>
        </row>
        <row r="11">
          <cell r="AK11">
            <v>0</v>
          </cell>
          <cell r="BE11">
            <v>1.133133248295156E-2</v>
          </cell>
          <cell r="CI11">
            <v>1.7277865899403843E-3</v>
          </cell>
        </row>
        <row r="12">
          <cell r="AK12">
            <v>0</v>
          </cell>
          <cell r="BE12">
            <v>1.1118591468445408E-2</v>
          </cell>
          <cell r="CI12">
            <v>2.5916798849105766E-3</v>
          </cell>
        </row>
        <row r="13">
          <cell r="AK13">
            <v>0</v>
          </cell>
          <cell r="BE13">
            <v>1.0905850453939256E-2</v>
          </cell>
          <cell r="CI13">
            <v>3.4555731798807687E-3</v>
          </cell>
        </row>
        <row r="14">
          <cell r="AK14">
            <v>0</v>
          </cell>
          <cell r="BE14">
            <v>1.0693109439433104E-2</v>
          </cell>
          <cell r="CI14">
            <v>4.3194664748509607E-3</v>
          </cell>
        </row>
        <row r="15">
          <cell r="AK15">
            <v>1.4599579137828634E-3</v>
          </cell>
          <cell r="BE15">
            <v>1.0480368424926952E-2</v>
          </cell>
          <cell r="CI15">
            <v>5.1833597698211532E-3</v>
          </cell>
        </row>
        <row r="16">
          <cell r="AK16">
            <v>2.9199158275657268E-3</v>
          </cell>
          <cell r="BE16">
            <v>1.0267627410420799E-2</v>
          </cell>
          <cell r="CI16">
            <v>6.0472530647913457E-3</v>
          </cell>
        </row>
        <row r="17">
          <cell r="AK17">
            <v>4.3798737413485904E-3</v>
          </cell>
          <cell r="BE17">
            <v>1.0054886395914647E-2</v>
          </cell>
          <cell r="CI17">
            <v>6.9111463597615382E-3</v>
          </cell>
        </row>
        <row r="18">
          <cell r="AK18">
            <v>5.8398316551314536E-3</v>
          </cell>
          <cell r="BE18">
            <v>9.8421453814084951E-3</v>
          </cell>
          <cell r="CI18">
            <v>7.7750396547317307E-3</v>
          </cell>
        </row>
        <row r="19">
          <cell r="AK19">
            <v>7.2997895689143168E-3</v>
          </cell>
          <cell r="BE19">
            <v>9.629404366902343E-3</v>
          </cell>
          <cell r="CI19">
            <v>8.6389329497019232E-3</v>
          </cell>
        </row>
        <row r="20">
          <cell r="AK20">
            <v>7.2997895689143168E-3</v>
          </cell>
          <cell r="BE20">
            <v>9.629404366902343E-3</v>
          </cell>
          <cell r="CI20">
            <v>8.6389329497019232E-3</v>
          </cell>
        </row>
        <row r="21">
          <cell r="AK21">
            <v>7.2997895689143168E-3</v>
          </cell>
          <cell r="BE21">
            <v>9.629404366902343E-3</v>
          </cell>
          <cell r="CI21">
            <v>8.6389329497019232E-3</v>
          </cell>
        </row>
        <row r="22">
          <cell r="AK22">
            <v>7.2997895689143168E-3</v>
          </cell>
          <cell r="BE22">
            <v>9.629404366902343E-3</v>
          </cell>
          <cell r="CI22">
            <v>8.6389329497019232E-3</v>
          </cell>
        </row>
        <row r="23">
          <cell r="AK23">
            <v>7.2997895689143168E-3</v>
          </cell>
          <cell r="BE23">
            <v>9.629404366902343E-3</v>
          </cell>
          <cell r="CI23">
            <v>8.6389329497019232E-3</v>
          </cell>
        </row>
        <row r="24">
          <cell r="AK24">
            <v>7.2997895689143168E-3</v>
          </cell>
          <cell r="BE24">
            <v>9.629404366902343E-3</v>
          </cell>
          <cell r="CI24">
            <v>8.6389329497019232E-3</v>
          </cell>
        </row>
        <row r="25">
          <cell r="AK25">
            <v>5.8398316551314536E-3</v>
          </cell>
          <cell r="BE25">
            <v>7.7035234935218747E-3</v>
          </cell>
          <cell r="CI25">
            <v>6.9111463597615382E-3</v>
          </cell>
        </row>
        <row r="26">
          <cell r="AK26">
            <v>4.3798737413485904E-3</v>
          </cell>
          <cell r="BE26">
            <v>5.7776426201414065E-3</v>
          </cell>
          <cell r="CI26">
            <v>5.1833597698211532E-3</v>
          </cell>
        </row>
        <row r="27">
          <cell r="AK27">
            <v>2.9199158275657272E-3</v>
          </cell>
          <cell r="BE27">
            <v>3.8517617467609378E-3</v>
          </cell>
          <cell r="CI27">
            <v>3.4555731798807687E-3</v>
          </cell>
        </row>
        <row r="28">
          <cell r="AK28">
            <v>1.4599579137828638E-3</v>
          </cell>
          <cell r="BE28">
            <v>1.9258808733804691E-3</v>
          </cell>
          <cell r="CI28">
            <v>1.7277865899403841E-3</v>
          </cell>
        </row>
        <row r="29">
          <cell r="AK29">
            <v>0</v>
          </cell>
          <cell r="BE29">
            <v>0</v>
          </cell>
          <cell r="CI29">
            <v>0</v>
          </cell>
        </row>
        <row r="46">
          <cell r="AK46">
            <v>-6.1707958433051607E-3</v>
          </cell>
          <cell r="BE46">
            <v>9.1697628257363158E-3</v>
          </cell>
          <cell r="CI46">
            <v>8.0490560673486381E-4</v>
          </cell>
        </row>
        <row r="47">
          <cell r="AK47">
            <v>0</v>
          </cell>
          <cell r="BE47">
            <v>9.2722852393266938E-3</v>
          </cell>
          <cell r="CI47">
            <v>1.6098112134697276E-3</v>
          </cell>
        </row>
        <row r="48">
          <cell r="AK48">
            <v>0</v>
          </cell>
          <cell r="BE48">
            <v>9.3748076529170717E-3</v>
          </cell>
          <cell r="CI48">
            <v>2.4147168202045917E-3</v>
          </cell>
        </row>
        <row r="49">
          <cell r="AK49">
            <v>0</v>
          </cell>
          <cell r="BE49">
            <v>9.4773300665074497E-3</v>
          </cell>
          <cell r="CI49">
            <v>3.2196224269394553E-3</v>
          </cell>
        </row>
        <row r="50">
          <cell r="AK50">
            <v>0</v>
          </cell>
          <cell r="BE50">
            <v>9.5798524800978276E-3</v>
          </cell>
          <cell r="CI50">
            <v>4.0245280336743188E-3</v>
          </cell>
        </row>
        <row r="51">
          <cell r="AK51">
            <v>1.6266143789614082E-3</v>
          </cell>
          <cell r="BE51">
            <v>9.6823748936882056E-3</v>
          </cell>
          <cell r="CI51">
            <v>4.8294336404091824E-3</v>
          </cell>
        </row>
        <row r="52">
          <cell r="AK52">
            <v>3.2532287579228165E-3</v>
          </cell>
          <cell r="BE52">
            <v>9.7848973072785835E-3</v>
          </cell>
          <cell r="CI52">
            <v>5.634339247144046E-3</v>
          </cell>
        </row>
        <row r="53">
          <cell r="AK53">
            <v>4.8798431368842245E-3</v>
          </cell>
          <cell r="BE53">
            <v>9.8874197208689615E-3</v>
          </cell>
          <cell r="CI53">
            <v>6.4392448538789096E-3</v>
          </cell>
        </row>
        <row r="54">
          <cell r="AK54">
            <v>6.5064575158456329E-3</v>
          </cell>
          <cell r="BE54">
            <v>9.9899421344593394E-3</v>
          </cell>
          <cell r="CI54">
            <v>7.2441504606137732E-3</v>
          </cell>
        </row>
        <row r="55">
          <cell r="AK55">
            <v>8.1330718948070414E-3</v>
          </cell>
          <cell r="BE55">
            <v>1.0092464548049717E-2</v>
          </cell>
          <cell r="CI55">
            <v>8.0490560673486377E-3</v>
          </cell>
        </row>
        <row r="56">
          <cell r="AK56">
            <v>8.1330718948070414E-3</v>
          </cell>
          <cell r="BE56">
            <v>1.0092464548049717E-2</v>
          </cell>
          <cell r="CI56">
            <v>8.0490560673486377E-3</v>
          </cell>
        </row>
        <row r="57">
          <cell r="AK57">
            <v>8.1330718948070414E-3</v>
          </cell>
          <cell r="BE57">
            <v>1.0092464548049717E-2</v>
          </cell>
          <cell r="CI57">
            <v>8.0490560673486377E-3</v>
          </cell>
        </row>
        <row r="58">
          <cell r="AK58">
            <v>8.1330718948070414E-3</v>
          </cell>
          <cell r="BE58">
            <v>1.0092464548049717E-2</v>
          </cell>
          <cell r="CI58">
            <v>8.0490560673486377E-3</v>
          </cell>
        </row>
        <row r="59">
          <cell r="AK59">
            <v>8.1330718948070414E-3</v>
          </cell>
          <cell r="BE59">
            <v>1.0092464548049717E-2</v>
          </cell>
          <cell r="CI59">
            <v>8.0490560673486377E-3</v>
          </cell>
        </row>
        <row r="60">
          <cell r="AK60">
            <v>8.1330718948070414E-3</v>
          </cell>
          <cell r="BE60">
            <v>1.0092464548049717E-2</v>
          </cell>
          <cell r="CI60">
            <v>8.0490560673486377E-3</v>
          </cell>
        </row>
        <row r="61">
          <cell r="AK61">
            <v>6.5064575158456329E-3</v>
          </cell>
          <cell r="BE61">
            <v>8.0739716384397742E-3</v>
          </cell>
          <cell r="CI61">
            <v>6.4392448538789105E-3</v>
          </cell>
        </row>
        <row r="62">
          <cell r="AK62">
            <v>4.8798431368842245E-3</v>
          </cell>
          <cell r="BE62">
            <v>6.0554787288298311E-3</v>
          </cell>
          <cell r="CI62">
            <v>4.8294336404091833E-3</v>
          </cell>
        </row>
        <row r="63">
          <cell r="AK63">
            <v>3.253228757922816E-3</v>
          </cell>
          <cell r="BE63">
            <v>4.036985819219888E-3</v>
          </cell>
          <cell r="CI63">
            <v>3.2196224269394557E-3</v>
          </cell>
        </row>
        <row r="64">
          <cell r="AK64">
            <v>1.6266143789614078E-3</v>
          </cell>
          <cell r="BE64">
            <v>2.0184929096099444E-3</v>
          </cell>
          <cell r="CI64">
            <v>1.6098112134697281E-3</v>
          </cell>
        </row>
        <row r="65">
          <cell r="AK65">
            <v>0</v>
          </cell>
          <cell r="BE65">
            <v>0</v>
          </cell>
          <cell r="CI65">
            <v>0</v>
          </cell>
        </row>
      </sheetData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AE1358-1CC5-44A5-B043-1793BF61107B}">
  <dimension ref="A1:DQ22"/>
  <sheetViews>
    <sheetView showGridLines="0" tabSelected="1" workbookViewId="0">
      <selection activeCell="A16" sqref="A16"/>
    </sheetView>
  </sheetViews>
  <sheetFormatPr defaultRowHeight="15"/>
  <cols>
    <col min="1" max="1" width="61.7109375" bestFit="1" customWidth="1"/>
    <col min="2" max="2" width="15" customWidth="1"/>
    <col min="3" max="20" width="11" bestFit="1" customWidth="1"/>
    <col min="21" max="42" width="11.7109375" bestFit="1" customWidth="1"/>
    <col min="43" max="86" width="11" bestFit="1" customWidth="1"/>
    <col min="87" max="121" width="9.5703125" bestFit="1" customWidth="1"/>
  </cols>
  <sheetData>
    <row r="1" spans="1:121">
      <c r="A1" s="1" t="s">
        <v>3</v>
      </c>
    </row>
    <row r="2" spans="1:121">
      <c r="A2" s="2"/>
    </row>
    <row r="3" spans="1:121">
      <c r="A3" s="1" t="s">
        <v>2</v>
      </c>
      <c r="AD3" s="3"/>
      <c r="AE3" s="4"/>
      <c r="AF3" s="4"/>
      <c r="AG3" s="4"/>
      <c r="AH3" s="4"/>
      <c r="AI3" s="4"/>
      <c r="AJ3" s="4"/>
      <c r="AK3" s="3"/>
    </row>
    <row r="4" spans="1:121">
      <c r="A4" s="1"/>
      <c r="AD4" s="3"/>
      <c r="AE4" s="4"/>
      <c r="AF4" s="4"/>
      <c r="AG4" s="4"/>
      <c r="AH4" s="4"/>
      <c r="AI4" s="4"/>
      <c r="AJ4" s="4"/>
      <c r="AK4" s="3"/>
    </row>
    <row r="5" spans="1:121" s="12" customFormat="1">
      <c r="B5" s="14">
        <v>0</v>
      </c>
      <c r="C5" s="14">
        <v>1</v>
      </c>
      <c r="D5" s="14">
        <v>2</v>
      </c>
      <c r="E5" s="14">
        <v>3</v>
      </c>
      <c r="F5" s="14">
        <v>4</v>
      </c>
      <c r="G5" s="14">
        <v>5</v>
      </c>
      <c r="H5" s="14">
        <v>6</v>
      </c>
      <c r="I5" s="14">
        <v>7</v>
      </c>
      <c r="J5" s="14">
        <v>8</v>
      </c>
      <c r="K5" s="14">
        <v>9</v>
      </c>
      <c r="L5" s="14">
        <v>10</v>
      </c>
      <c r="M5" s="14">
        <v>11</v>
      </c>
      <c r="N5" s="14">
        <v>12</v>
      </c>
      <c r="O5" s="14">
        <v>13</v>
      </c>
      <c r="P5" s="14">
        <v>14</v>
      </c>
      <c r="Q5" s="14">
        <v>15</v>
      </c>
      <c r="R5" s="14">
        <v>16</v>
      </c>
      <c r="S5" s="14">
        <v>17</v>
      </c>
      <c r="T5" s="14">
        <v>18</v>
      </c>
      <c r="U5" s="14">
        <v>19</v>
      </c>
      <c r="V5" s="14">
        <v>20</v>
      </c>
      <c r="W5" s="14">
        <v>21</v>
      </c>
      <c r="X5" s="14">
        <v>22</v>
      </c>
      <c r="Y5" s="14">
        <v>23</v>
      </c>
      <c r="Z5" s="14">
        <v>24</v>
      </c>
      <c r="AA5" s="14">
        <v>25</v>
      </c>
      <c r="AB5" s="14">
        <v>26</v>
      </c>
      <c r="AC5" s="14">
        <v>27</v>
      </c>
      <c r="AD5" s="14">
        <v>28</v>
      </c>
      <c r="AE5" s="14">
        <v>29</v>
      </c>
      <c r="AF5" s="14">
        <v>30</v>
      </c>
      <c r="AG5" s="14">
        <v>31</v>
      </c>
      <c r="AH5" s="14">
        <v>32</v>
      </c>
      <c r="AI5" s="14">
        <v>33</v>
      </c>
      <c r="AJ5" s="14">
        <v>34</v>
      </c>
      <c r="AK5" s="14">
        <v>35</v>
      </c>
      <c r="AL5" s="14">
        <v>36</v>
      </c>
      <c r="AM5" s="14">
        <v>37</v>
      </c>
      <c r="AN5" s="14">
        <v>38</v>
      </c>
      <c r="AO5" s="14">
        <v>39</v>
      </c>
      <c r="AP5" s="14">
        <v>40</v>
      </c>
      <c r="AQ5" s="14">
        <v>41</v>
      </c>
      <c r="AR5" s="14">
        <v>42</v>
      </c>
      <c r="AS5" s="14">
        <v>43</v>
      </c>
      <c r="AT5" s="14">
        <v>44</v>
      </c>
      <c r="AU5" s="14">
        <v>45</v>
      </c>
      <c r="AV5" s="14">
        <v>46</v>
      </c>
      <c r="AW5" s="14">
        <v>47</v>
      </c>
      <c r="AX5" s="14">
        <v>48</v>
      </c>
      <c r="AY5" s="14">
        <v>49</v>
      </c>
      <c r="AZ5" s="14">
        <v>50</v>
      </c>
      <c r="BA5" s="14">
        <v>51</v>
      </c>
      <c r="BB5" s="14">
        <v>52</v>
      </c>
      <c r="BC5" s="14">
        <v>53</v>
      </c>
      <c r="BD5" s="14">
        <v>54</v>
      </c>
      <c r="BE5" s="14">
        <v>55</v>
      </c>
      <c r="BF5" s="14">
        <v>56</v>
      </c>
      <c r="BG5" s="14">
        <v>57</v>
      </c>
      <c r="BH5" s="14">
        <v>58</v>
      </c>
      <c r="BI5" s="14">
        <v>59</v>
      </c>
      <c r="BJ5" s="14">
        <v>60</v>
      </c>
      <c r="BK5" s="14">
        <v>61</v>
      </c>
      <c r="BL5" s="14">
        <v>62</v>
      </c>
      <c r="BM5" s="14">
        <v>63</v>
      </c>
      <c r="BN5" s="14">
        <v>64</v>
      </c>
      <c r="BO5" s="14">
        <v>65</v>
      </c>
      <c r="BP5" s="14">
        <v>66</v>
      </c>
      <c r="BQ5" s="14">
        <v>67</v>
      </c>
      <c r="BR5" s="14">
        <v>68</v>
      </c>
      <c r="BS5" s="14">
        <v>69</v>
      </c>
      <c r="BT5" s="14">
        <v>70</v>
      </c>
      <c r="BU5" s="14">
        <v>71</v>
      </c>
      <c r="BV5" s="14">
        <v>72</v>
      </c>
      <c r="BW5" s="14">
        <v>73</v>
      </c>
      <c r="BX5" s="14">
        <v>74</v>
      </c>
      <c r="BY5" s="14">
        <v>75</v>
      </c>
      <c r="BZ5" s="14">
        <v>76</v>
      </c>
      <c r="CA5" s="14">
        <v>77</v>
      </c>
      <c r="CB5" s="14">
        <v>78</v>
      </c>
      <c r="CC5" s="14">
        <v>79</v>
      </c>
      <c r="CD5" s="14">
        <v>80</v>
      </c>
      <c r="CE5" s="14">
        <v>81</v>
      </c>
      <c r="CF5" s="14">
        <v>82</v>
      </c>
      <c r="CG5" s="14">
        <v>83</v>
      </c>
      <c r="CH5" s="14">
        <v>84</v>
      </c>
      <c r="CI5" s="14">
        <v>85</v>
      </c>
      <c r="CJ5" s="14">
        <v>86</v>
      </c>
      <c r="CK5" s="14">
        <v>87</v>
      </c>
      <c r="CL5" s="14">
        <v>88</v>
      </c>
      <c r="CM5" s="14">
        <v>89</v>
      </c>
      <c r="CN5" s="14">
        <v>90</v>
      </c>
      <c r="CO5" s="14">
        <v>91</v>
      </c>
      <c r="CP5" s="14">
        <v>92</v>
      </c>
      <c r="CQ5" s="14">
        <v>93</v>
      </c>
      <c r="CR5" s="14">
        <v>94</v>
      </c>
      <c r="CS5" s="14">
        <v>95</v>
      </c>
      <c r="CT5" s="14">
        <v>96</v>
      </c>
      <c r="CU5" s="14">
        <v>97</v>
      </c>
      <c r="CV5" s="14">
        <v>98</v>
      </c>
      <c r="CW5" s="14">
        <v>99</v>
      </c>
      <c r="CX5" s="14">
        <v>100</v>
      </c>
      <c r="CY5" s="14">
        <v>101</v>
      </c>
      <c r="CZ5" s="14">
        <v>102</v>
      </c>
      <c r="DA5" s="14">
        <v>103</v>
      </c>
      <c r="DB5" s="14">
        <v>104</v>
      </c>
      <c r="DC5" s="14">
        <v>105</v>
      </c>
      <c r="DD5" s="14">
        <v>106</v>
      </c>
      <c r="DE5" s="14">
        <v>107</v>
      </c>
      <c r="DF5" s="14">
        <v>108</v>
      </c>
      <c r="DG5" s="14">
        <v>109</v>
      </c>
      <c r="DH5" s="14">
        <v>110</v>
      </c>
      <c r="DI5" s="14">
        <v>111</v>
      </c>
      <c r="DJ5" s="14">
        <v>112</v>
      </c>
      <c r="DK5" s="14">
        <v>113</v>
      </c>
      <c r="DL5" s="14">
        <v>114</v>
      </c>
      <c r="DM5" s="14">
        <v>115</v>
      </c>
      <c r="DN5" s="14">
        <v>116</v>
      </c>
      <c r="DO5" s="14">
        <v>117</v>
      </c>
      <c r="DP5" s="14">
        <v>118</v>
      </c>
      <c r="DQ5" s="14">
        <v>119</v>
      </c>
    </row>
    <row r="6" spans="1:121" s="12" customFormat="1">
      <c r="A6" s="12" t="s">
        <v>1</v>
      </c>
      <c r="B6" s="12">
        <v>3.0093836276439607E-3</v>
      </c>
      <c r="C6" s="12">
        <v>3.0093836276439607E-3</v>
      </c>
      <c r="D6" s="12">
        <v>3.0093836276439607E-3</v>
      </c>
      <c r="E6" s="12">
        <v>3.0093836276439607E-3</v>
      </c>
      <c r="F6" s="12">
        <v>3.0093836276439607E-3</v>
      </c>
      <c r="G6" s="12">
        <v>3.0093836276439607E-3</v>
      </c>
      <c r="H6" s="12">
        <v>3.0093836276439607E-3</v>
      </c>
      <c r="I6" s="12">
        <v>3.0093836276439607E-3</v>
      </c>
      <c r="J6" s="12">
        <v>3.0093836276439607E-3</v>
      </c>
      <c r="K6" s="12">
        <v>3.0093836276439607E-3</v>
      </c>
      <c r="L6" s="12">
        <v>3.0093836276439607E-3</v>
      </c>
      <c r="M6" s="12">
        <v>3.0093836276439607E-3</v>
      </c>
      <c r="N6" s="12">
        <v>3.0093836276439607E-3</v>
      </c>
      <c r="O6" s="12">
        <v>3.0093836276439607E-3</v>
      </c>
      <c r="P6" s="12">
        <v>3.0093836276439607E-3</v>
      </c>
      <c r="Q6" s="12">
        <v>3.0093836276439607E-3</v>
      </c>
      <c r="R6" s="12">
        <v>3.0093836276439607E-3</v>
      </c>
      <c r="S6" s="12">
        <v>3.0093836276439607E-3</v>
      </c>
      <c r="T6" s="12">
        <v>3.9097329973099412E-4</v>
      </c>
      <c r="U6" s="12">
        <v>-2.2274370281819725E-3</v>
      </c>
      <c r="V6" s="12">
        <v>-4.8458473560949386E-3</v>
      </c>
      <c r="W6" s="12">
        <v>-7.4642576840079052E-3</v>
      </c>
      <c r="X6" s="12">
        <v>-1.0082668011920872E-2</v>
      </c>
      <c r="Y6" s="12">
        <v>-1.0082668011920872E-2</v>
      </c>
      <c r="Z6" s="12">
        <v>-1.0082668011920872E-2</v>
      </c>
      <c r="AA6" s="12">
        <v>-1.0082668011920872E-2</v>
      </c>
      <c r="AB6" s="12">
        <v>-1.0082668011920872E-2</v>
      </c>
      <c r="AC6" s="12">
        <v>-1.0082668011920872E-2</v>
      </c>
      <c r="AD6" s="12">
        <v>-1.0082668011920872E-2</v>
      </c>
      <c r="AE6" s="12">
        <v>-1.0082668011920872E-2</v>
      </c>
      <c r="AF6" s="12">
        <v>-1.0082668011920872E-2</v>
      </c>
      <c r="AG6" s="12">
        <v>-1.0082668011920872E-2</v>
      </c>
      <c r="AH6" s="12">
        <v>-1.0082668011920872E-2</v>
      </c>
      <c r="AI6" s="12">
        <v>-1.0082668011920872E-2</v>
      </c>
      <c r="AJ6" s="12">
        <v>-1.0082668011920872E-2</v>
      </c>
      <c r="AK6" s="12">
        <v>-1.0082668011920872E-2</v>
      </c>
      <c r="AL6" s="12">
        <v>-7.8987197595323973E-3</v>
      </c>
      <c r="AM6" s="12">
        <v>-5.7147715071439236E-3</v>
      </c>
      <c r="AN6" s="12">
        <v>-3.53082325475545E-3</v>
      </c>
      <c r="AO6" s="12">
        <v>-1.3468750023669764E-3</v>
      </c>
      <c r="AP6" s="12">
        <v>8.3707325002149724E-4</v>
      </c>
      <c r="AQ6" s="12">
        <v>3.0210215024099709E-3</v>
      </c>
      <c r="AR6" s="12">
        <v>5.2049697547984445E-3</v>
      </c>
      <c r="AS6" s="12">
        <v>7.3889180071869181E-3</v>
      </c>
      <c r="AT6" s="12">
        <v>9.5728662595753918E-3</v>
      </c>
      <c r="AU6" s="12">
        <v>1.1756814511963863E-2</v>
      </c>
      <c r="AV6" s="12">
        <v>1.1756814511963863E-2</v>
      </c>
      <c r="AW6" s="12">
        <v>1.1756814511963863E-2</v>
      </c>
      <c r="AX6" s="12">
        <v>1.1756814511963863E-2</v>
      </c>
      <c r="AY6" s="12">
        <v>1.1756814511963863E-2</v>
      </c>
      <c r="AZ6" s="12">
        <v>1.1756814511963863E-2</v>
      </c>
      <c r="BA6" s="12">
        <v>1.1756814511963863E-2</v>
      </c>
      <c r="BB6" s="12">
        <v>1.1756814511963863E-2</v>
      </c>
      <c r="BC6" s="12">
        <v>1.1756814511963863E-2</v>
      </c>
      <c r="BD6" s="12">
        <v>1.1756814511963863E-2</v>
      </c>
      <c r="BE6" s="12">
        <v>1.1756814511963863E-2</v>
      </c>
      <c r="BF6" s="12">
        <v>1.1756814511963863E-2</v>
      </c>
      <c r="BG6" s="12">
        <v>1.1756814511963863E-2</v>
      </c>
      <c r="BH6" s="12">
        <v>1.1756814511963863E-2</v>
      </c>
      <c r="BI6" s="12">
        <v>1.1756814511963863E-2</v>
      </c>
      <c r="BJ6" s="12">
        <v>1.1756814511963863E-2</v>
      </c>
      <c r="BK6" s="12">
        <v>1.1756814511963863E-2</v>
      </c>
      <c r="BL6" s="12">
        <v>1.1756814511963863E-2</v>
      </c>
      <c r="BM6" s="12">
        <v>1.1756814511963863E-2</v>
      </c>
      <c r="BN6" s="12">
        <v>1.1756814511963863E-2</v>
      </c>
      <c r="BO6" s="12">
        <v>1.1756814511963863E-2</v>
      </c>
      <c r="BP6" s="12">
        <v>1.1756814511963863E-2</v>
      </c>
      <c r="BQ6" s="12">
        <v>1.1756814511963863E-2</v>
      </c>
      <c r="BR6" s="12">
        <v>1.1756814511963863E-2</v>
      </c>
      <c r="BS6" s="12">
        <v>1.1756814511963863E-2</v>
      </c>
      <c r="BT6" s="12">
        <v>1.1756814511963863E-2</v>
      </c>
      <c r="BU6" s="12">
        <v>1.1756814511963863E-2</v>
      </c>
      <c r="BV6" s="12">
        <v>1.1756814511963863E-2</v>
      </c>
      <c r="BW6" s="12">
        <v>1.1756814511963863E-2</v>
      </c>
      <c r="BX6" s="12">
        <v>1.1756814511963863E-2</v>
      </c>
      <c r="BY6" s="12">
        <v>1.1756814511963863E-2</v>
      </c>
      <c r="BZ6" s="12">
        <v>1.1756814511963863E-2</v>
      </c>
      <c r="CA6" s="12">
        <v>1.1756814511963863E-2</v>
      </c>
      <c r="CB6" s="12">
        <v>1.1756814511963863E-2</v>
      </c>
      <c r="CC6" s="12">
        <v>1.1756814511963863E-2</v>
      </c>
      <c r="CD6" s="12">
        <v>1.1756814511963863E-2</v>
      </c>
      <c r="CE6" s="12">
        <v>9.4054516095710902E-3</v>
      </c>
      <c r="CF6" s="12">
        <v>7.0540887071783177E-3</v>
      </c>
      <c r="CG6" s="12">
        <v>4.7027258047855451E-3</v>
      </c>
      <c r="CH6" s="12">
        <v>2.3513629023927726E-3</v>
      </c>
      <c r="CI6" s="12">
        <v>0</v>
      </c>
      <c r="CJ6" s="12">
        <v>0</v>
      </c>
      <c r="CK6" s="12">
        <v>0</v>
      </c>
      <c r="CL6" s="12">
        <v>0</v>
      </c>
      <c r="CM6" s="12">
        <v>0</v>
      </c>
      <c r="CN6" s="12">
        <v>0</v>
      </c>
      <c r="CO6" s="12">
        <v>0</v>
      </c>
      <c r="CP6" s="12">
        <v>0</v>
      </c>
      <c r="CQ6" s="12">
        <v>0</v>
      </c>
      <c r="CR6" s="12">
        <v>0</v>
      </c>
      <c r="CS6" s="12">
        <v>0</v>
      </c>
      <c r="CT6" s="12">
        <v>0</v>
      </c>
      <c r="CU6" s="12">
        <v>0</v>
      </c>
      <c r="CV6" s="12">
        <v>0</v>
      </c>
      <c r="CW6" s="12">
        <v>0</v>
      </c>
      <c r="CX6" s="12">
        <v>0</v>
      </c>
      <c r="CY6" s="12">
        <v>0</v>
      </c>
      <c r="CZ6" s="12">
        <v>0</v>
      </c>
      <c r="DA6" s="12">
        <v>0</v>
      </c>
      <c r="DB6" s="12">
        <v>0</v>
      </c>
      <c r="DC6" s="12">
        <v>0</v>
      </c>
      <c r="DD6" s="12">
        <v>0</v>
      </c>
      <c r="DE6" s="12">
        <v>0</v>
      </c>
      <c r="DF6" s="12">
        <v>0</v>
      </c>
      <c r="DG6" s="12">
        <v>0</v>
      </c>
      <c r="DH6" s="12">
        <v>0</v>
      </c>
      <c r="DI6" s="12">
        <v>0</v>
      </c>
      <c r="DJ6" s="12">
        <v>0</v>
      </c>
      <c r="DK6" s="12">
        <v>0</v>
      </c>
      <c r="DL6" s="12">
        <v>0</v>
      </c>
      <c r="DM6" s="12">
        <v>0</v>
      </c>
      <c r="DN6" s="12">
        <v>0</v>
      </c>
      <c r="DO6" s="12">
        <v>0</v>
      </c>
      <c r="DP6" s="12">
        <v>0</v>
      </c>
      <c r="DQ6" s="12">
        <v>0</v>
      </c>
    </row>
    <row r="7" spans="1:121" s="12" customFormat="1">
      <c r="A7" s="12" t="s">
        <v>0</v>
      </c>
      <c r="B7" s="12">
        <v>3.2687995167759555E-3</v>
      </c>
      <c r="C7" s="12">
        <v>3.2687995167759555E-3</v>
      </c>
      <c r="D7" s="12">
        <v>3.2687995167759555E-3</v>
      </c>
      <c r="E7" s="12">
        <v>3.2687995167759555E-3</v>
      </c>
      <c r="F7" s="12">
        <v>3.2687995167759555E-3</v>
      </c>
      <c r="G7" s="12">
        <v>3.2687995167759555E-3</v>
      </c>
      <c r="H7" s="12">
        <v>3.2687995167759555E-3</v>
      </c>
      <c r="I7" s="12">
        <v>3.2687995167759555E-3</v>
      </c>
      <c r="J7" s="12">
        <v>3.2687995167759555E-3</v>
      </c>
      <c r="K7" s="12">
        <v>3.2687995167759555E-3</v>
      </c>
      <c r="L7" s="12">
        <v>3.2687995167759555E-3</v>
      </c>
      <c r="M7" s="12">
        <v>3.2687995167759555E-3</v>
      </c>
      <c r="N7" s="12">
        <v>3.2687995167759555E-3</v>
      </c>
      <c r="O7" s="12">
        <v>3.2687995167759555E-3</v>
      </c>
      <c r="P7" s="12">
        <v>3.2687995167759555E-3</v>
      </c>
      <c r="Q7" s="12">
        <v>3.2687995167759555E-3</v>
      </c>
      <c r="R7" s="12">
        <v>3.2687995167759555E-3</v>
      </c>
      <c r="S7" s="12">
        <v>3.2687995167759555E-3</v>
      </c>
      <c r="T7" s="12">
        <v>3.2687995167759555E-3</v>
      </c>
      <c r="U7" s="12">
        <v>3.2687995167759555E-3</v>
      </c>
      <c r="V7" s="12">
        <v>3.2687995167759555E-3</v>
      </c>
      <c r="W7" s="12">
        <v>3.2687995167759555E-3</v>
      </c>
      <c r="X7" s="12">
        <v>3.2687995167759555E-3</v>
      </c>
      <c r="Y7" s="12">
        <v>3.2687995167759555E-3</v>
      </c>
      <c r="Z7" s="12">
        <v>3.2687995167759555E-3</v>
      </c>
      <c r="AA7" s="12">
        <v>6.670676495449091E-4</v>
      </c>
      <c r="AB7" s="12">
        <v>-1.9346642176861373E-3</v>
      </c>
      <c r="AC7" s="12">
        <v>-4.5363960849171842E-3</v>
      </c>
      <c r="AD7" s="12">
        <v>-7.1381279521482311E-3</v>
      </c>
      <c r="AE7" s="12">
        <v>-9.739859819379278E-3</v>
      </c>
      <c r="AF7" s="12">
        <v>-1.2341591686610321E-2</v>
      </c>
      <c r="AG7" s="12">
        <v>-1.2341591686610321E-2</v>
      </c>
      <c r="AH7" s="12">
        <v>-1.2341591686610321E-2</v>
      </c>
      <c r="AI7" s="12">
        <v>-1.2341591686610321E-2</v>
      </c>
      <c r="AJ7" s="12">
        <v>-1.2341591686610321E-2</v>
      </c>
      <c r="AK7" s="12">
        <v>-1.2341591686610321E-2</v>
      </c>
      <c r="AL7" s="12">
        <v>-1.0200708476734696E-2</v>
      </c>
      <c r="AM7" s="12">
        <v>-8.0598252668590692E-3</v>
      </c>
      <c r="AN7" s="12">
        <v>-5.9189420569834431E-3</v>
      </c>
      <c r="AO7" s="12">
        <v>-3.778058847107817E-3</v>
      </c>
      <c r="AP7" s="12">
        <v>-1.6371756372321909E-3</v>
      </c>
      <c r="AQ7" s="12">
        <v>5.0370757264343521E-4</v>
      </c>
      <c r="AR7" s="12">
        <v>2.6445907825190613E-3</v>
      </c>
      <c r="AS7" s="12">
        <v>4.7854739923946874E-3</v>
      </c>
      <c r="AT7" s="12">
        <v>6.9263572022703135E-3</v>
      </c>
      <c r="AU7" s="12">
        <v>9.0672404121459379E-3</v>
      </c>
      <c r="AV7" s="12">
        <v>9.0672404121459379E-3</v>
      </c>
      <c r="AW7" s="12">
        <v>9.0672404121459379E-3</v>
      </c>
      <c r="AX7" s="12">
        <v>9.0672404121459379E-3</v>
      </c>
      <c r="AY7" s="12">
        <v>9.0672404121459379E-3</v>
      </c>
      <c r="AZ7" s="12">
        <v>9.0672404121459379E-3</v>
      </c>
      <c r="BA7" s="12">
        <v>9.0672404121459379E-3</v>
      </c>
      <c r="BB7" s="12">
        <v>9.0672404121459379E-3</v>
      </c>
      <c r="BC7" s="12">
        <v>9.0672404121459379E-3</v>
      </c>
      <c r="BD7" s="12">
        <v>9.0672404121459379E-3</v>
      </c>
      <c r="BE7" s="12">
        <v>9.0672404121459379E-3</v>
      </c>
      <c r="BF7" s="12">
        <v>9.0672404121459379E-3</v>
      </c>
      <c r="BG7" s="12">
        <v>9.0672404121459379E-3</v>
      </c>
      <c r="BH7" s="12">
        <v>9.0672404121459379E-3</v>
      </c>
      <c r="BI7" s="12">
        <v>9.0672404121459379E-3</v>
      </c>
      <c r="BJ7" s="12">
        <v>9.0672404121459379E-3</v>
      </c>
      <c r="BK7" s="12">
        <v>9.0672404121459379E-3</v>
      </c>
      <c r="BL7" s="12">
        <v>9.0672404121459379E-3</v>
      </c>
      <c r="BM7" s="12">
        <v>9.0672404121459379E-3</v>
      </c>
      <c r="BN7" s="12">
        <v>9.0672404121459379E-3</v>
      </c>
      <c r="BO7" s="12">
        <v>9.0672404121459379E-3</v>
      </c>
      <c r="BP7" s="12">
        <v>9.0672404121459379E-3</v>
      </c>
      <c r="BQ7" s="12">
        <v>9.0672404121459379E-3</v>
      </c>
      <c r="BR7" s="12">
        <v>9.0672404121459379E-3</v>
      </c>
      <c r="BS7" s="12">
        <v>9.0672404121459379E-3</v>
      </c>
      <c r="BT7" s="12">
        <v>9.0672404121459379E-3</v>
      </c>
      <c r="BU7" s="12">
        <v>9.0672404121459379E-3</v>
      </c>
      <c r="BV7" s="12">
        <v>9.0672404121459379E-3</v>
      </c>
      <c r="BW7" s="12">
        <v>9.0672404121459379E-3</v>
      </c>
      <c r="BX7" s="12">
        <v>9.0672404121459379E-3</v>
      </c>
      <c r="BY7" s="12">
        <v>9.0672404121459379E-3</v>
      </c>
      <c r="BZ7" s="12">
        <v>9.0672404121459379E-3</v>
      </c>
      <c r="CA7" s="12">
        <v>9.0672404121459379E-3</v>
      </c>
      <c r="CB7" s="12">
        <v>9.0672404121459379E-3</v>
      </c>
      <c r="CC7" s="12">
        <v>9.0672404121459379E-3</v>
      </c>
      <c r="CD7" s="12">
        <v>9.0672404121459379E-3</v>
      </c>
      <c r="CE7" s="12">
        <v>7.2537923297167507E-3</v>
      </c>
      <c r="CF7" s="12">
        <v>5.4403442472875634E-3</v>
      </c>
      <c r="CG7" s="12">
        <v>3.6268961648583758E-3</v>
      </c>
      <c r="CH7" s="12">
        <v>1.8134480824291881E-3</v>
      </c>
      <c r="CI7" s="12">
        <v>0</v>
      </c>
      <c r="CJ7" s="12">
        <v>0</v>
      </c>
      <c r="CK7" s="12">
        <v>0</v>
      </c>
      <c r="CL7" s="12">
        <v>0</v>
      </c>
      <c r="CM7" s="12">
        <v>0</v>
      </c>
      <c r="CN7" s="12">
        <v>0</v>
      </c>
      <c r="CO7" s="12">
        <v>0</v>
      </c>
      <c r="CP7" s="12">
        <v>0</v>
      </c>
      <c r="CQ7" s="12">
        <v>0</v>
      </c>
      <c r="CR7" s="12">
        <v>0</v>
      </c>
      <c r="CS7" s="12">
        <v>0</v>
      </c>
      <c r="CT7" s="12">
        <v>0</v>
      </c>
      <c r="CU7" s="12">
        <v>0</v>
      </c>
      <c r="CV7" s="12">
        <v>0</v>
      </c>
      <c r="CW7" s="12">
        <v>0</v>
      </c>
      <c r="CX7" s="12">
        <v>0</v>
      </c>
      <c r="CY7" s="12">
        <v>0</v>
      </c>
      <c r="CZ7" s="12">
        <v>0</v>
      </c>
      <c r="DA7" s="12">
        <v>0</v>
      </c>
      <c r="DB7" s="12">
        <v>0</v>
      </c>
      <c r="DC7" s="12">
        <v>0</v>
      </c>
      <c r="DD7" s="12">
        <v>0</v>
      </c>
      <c r="DE7" s="12">
        <v>0</v>
      </c>
      <c r="DF7" s="12">
        <v>0</v>
      </c>
      <c r="DG7" s="12">
        <v>0</v>
      </c>
      <c r="DH7" s="12">
        <v>0</v>
      </c>
      <c r="DI7" s="12">
        <v>0</v>
      </c>
      <c r="DJ7" s="12">
        <v>0</v>
      </c>
      <c r="DK7" s="12">
        <v>0</v>
      </c>
      <c r="DL7" s="12">
        <v>0</v>
      </c>
      <c r="DM7" s="12">
        <v>0</v>
      </c>
      <c r="DN7" s="12">
        <v>0</v>
      </c>
      <c r="DO7" s="12">
        <v>0</v>
      </c>
      <c r="DP7" s="12">
        <v>0</v>
      </c>
      <c r="DQ7" s="12">
        <v>0</v>
      </c>
    </row>
    <row r="8" spans="1:121">
      <c r="AD8" s="3"/>
      <c r="AE8" s="4"/>
      <c r="AF8" s="4"/>
      <c r="AG8" s="4"/>
      <c r="AH8" s="4"/>
      <c r="AI8" s="4"/>
      <c r="AJ8" s="4"/>
      <c r="AK8" s="3"/>
    </row>
    <row r="9" spans="1:121">
      <c r="AD9" s="3"/>
      <c r="AE9" s="4"/>
      <c r="AF9" s="4"/>
      <c r="AG9" s="4"/>
      <c r="AH9" s="4"/>
      <c r="AI9" s="4"/>
      <c r="AJ9" s="4"/>
      <c r="AK9" s="3"/>
    </row>
    <row r="10" spans="1:121">
      <c r="A10" s="5"/>
    </row>
    <row r="11" spans="1:121"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/>
      <c r="CG11" s="6"/>
      <c r="CH11" s="6"/>
      <c r="CI11" s="6"/>
      <c r="CJ11" s="6"/>
      <c r="CK11" s="6"/>
      <c r="CL11" s="6"/>
      <c r="CM11" s="6"/>
      <c r="CN11" s="6"/>
      <c r="CO11" s="6"/>
      <c r="CP11" s="6"/>
      <c r="CQ11" s="6"/>
      <c r="CR11" s="6"/>
      <c r="CS11" s="6"/>
      <c r="CT11" s="6"/>
      <c r="CU11" s="6"/>
      <c r="CV11" s="6"/>
      <c r="CW11" s="6"/>
      <c r="CX11" s="6"/>
      <c r="CY11" s="6"/>
      <c r="CZ11" s="6"/>
      <c r="DA11" s="6"/>
      <c r="DB11" s="6"/>
      <c r="DC11" s="6"/>
      <c r="DD11" s="6"/>
      <c r="DE11" s="6"/>
      <c r="DF11" s="6"/>
      <c r="DG11" s="6"/>
      <c r="DH11" s="6"/>
      <c r="DI11" s="6"/>
      <c r="DJ11" s="6"/>
      <c r="DK11" s="6"/>
      <c r="DL11" s="6"/>
      <c r="DM11" s="6"/>
      <c r="DN11" s="6"/>
      <c r="DO11" s="6"/>
      <c r="DP11" s="6"/>
      <c r="DQ11" s="6"/>
    </row>
    <row r="12" spans="1:121"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  <c r="BY12" s="6"/>
      <c r="BZ12" s="6"/>
      <c r="CA12" s="6"/>
      <c r="CB12" s="6"/>
      <c r="CC12" s="6"/>
      <c r="CD12" s="6"/>
      <c r="CE12" s="6"/>
      <c r="CF12" s="6"/>
      <c r="CG12" s="6"/>
      <c r="CH12" s="6"/>
      <c r="CI12" s="6"/>
      <c r="CJ12" s="6"/>
      <c r="CK12" s="6"/>
      <c r="CL12" s="6"/>
      <c r="CM12" s="6"/>
      <c r="CN12" s="6"/>
      <c r="CO12" s="6"/>
      <c r="CP12" s="6"/>
      <c r="CQ12" s="6"/>
      <c r="CR12" s="6"/>
      <c r="CS12" s="6"/>
      <c r="CT12" s="6"/>
      <c r="CU12" s="6"/>
      <c r="CV12" s="6"/>
      <c r="CW12" s="6"/>
      <c r="CX12" s="6"/>
      <c r="CY12" s="6"/>
      <c r="CZ12" s="6"/>
      <c r="DA12" s="6"/>
      <c r="DB12" s="6"/>
      <c r="DC12" s="6"/>
      <c r="DD12" s="6"/>
      <c r="DE12" s="6"/>
      <c r="DF12" s="6"/>
      <c r="DG12" s="6"/>
      <c r="DH12" s="6"/>
      <c r="DI12" s="6"/>
      <c r="DJ12" s="6"/>
      <c r="DK12" s="6"/>
      <c r="DL12" s="6"/>
      <c r="DM12" s="6"/>
      <c r="DN12" s="6"/>
      <c r="DO12" s="6"/>
      <c r="DP12" s="6"/>
      <c r="DQ12" s="6"/>
    </row>
    <row r="14" spans="1:121">
      <c r="A14" s="7"/>
      <c r="AD14" s="3"/>
      <c r="AE14" s="4"/>
      <c r="AF14" s="4"/>
      <c r="AG14" s="4"/>
      <c r="AH14" s="4"/>
      <c r="AI14" s="4"/>
      <c r="AJ14" s="4"/>
      <c r="AK14" s="3"/>
    </row>
    <row r="15" spans="1:121">
      <c r="AD15" s="3"/>
      <c r="AE15" s="4"/>
      <c r="AF15" s="4"/>
      <c r="AG15" s="4"/>
      <c r="AH15" s="4"/>
      <c r="AI15" s="4"/>
      <c r="AJ15" s="4"/>
      <c r="AK15" s="3"/>
    </row>
    <row r="16" spans="1:121">
      <c r="A16" s="1"/>
    </row>
    <row r="17" spans="1:121"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6"/>
      <c r="BW17" s="6"/>
      <c r="BX17" s="6"/>
      <c r="BY17" s="6"/>
      <c r="BZ17" s="6"/>
      <c r="CA17" s="6"/>
      <c r="CB17" s="6"/>
      <c r="CC17" s="6"/>
      <c r="CD17" s="6"/>
      <c r="CE17" s="6"/>
      <c r="CF17" s="6"/>
      <c r="CG17" s="6"/>
      <c r="CH17" s="6"/>
      <c r="CI17" s="6"/>
      <c r="CJ17" s="6"/>
      <c r="CK17" s="6"/>
      <c r="CL17" s="6"/>
      <c r="CM17" s="6"/>
      <c r="CN17" s="6"/>
      <c r="CO17" s="6"/>
      <c r="CP17" s="6"/>
      <c r="CQ17" s="6"/>
      <c r="CR17" s="6"/>
      <c r="CS17" s="6"/>
      <c r="CT17" s="6"/>
      <c r="CU17" s="6"/>
      <c r="CV17" s="6"/>
      <c r="CW17" s="6"/>
      <c r="CX17" s="6"/>
      <c r="CY17" s="6"/>
      <c r="CZ17" s="6"/>
      <c r="DA17" s="6"/>
      <c r="DB17" s="6"/>
      <c r="DC17" s="6"/>
      <c r="DD17" s="6"/>
      <c r="DE17" s="6"/>
      <c r="DF17" s="6"/>
      <c r="DG17" s="6"/>
      <c r="DH17" s="6"/>
      <c r="DI17" s="6"/>
      <c r="DJ17" s="6"/>
      <c r="DK17" s="6"/>
      <c r="DL17" s="6"/>
      <c r="DM17" s="6"/>
      <c r="DN17" s="6"/>
      <c r="DO17" s="6"/>
      <c r="DP17" s="6"/>
      <c r="DQ17" s="6"/>
    </row>
    <row r="18" spans="1:121"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6"/>
      <c r="BW18" s="6"/>
      <c r="BX18" s="6"/>
      <c r="BY18" s="6"/>
      <c r="BZ18" s="6"/>
      <c r="CA18" s="6"/>
      <c r="CB18" s="6"/>
      <c r="CC18" s="6"/>
      <c r="CD18" s="6"/>
      <c r="CE18" s="6"/>
      <c r="CF18" s="6"/>
      <c r="CG18" s="6"/>
      <c r="CH18" s="6"/>
      <c r="CI18" s="6"/>
      <c r="CJ18" s="6"/>
      <c r="CK18" s="6"/>
      <c r="CL18" s="6"/>
      <c r="CM18" s="6"/>
      <c r="CN18" s="6"/>
      <c r="CO18" s="6"/>
      <c r="CP18" s="6"/>
      <c r="CQ18" s="6"/>
      <c r="CR18" s="6"/>
      <c r="CS18" s="6"/>
      <c r="CT18" s="6"/>
      <c r="CU18" s="6"/>
      <c r="CV18" s="6"/>
      <c r="CW18" s="6"/>
      <c r="CX18" s="6"/>
      <c r="CY18" s="6"/>
      <c r="CZ18" s="6"/>
      <c r="DA18" s="6"/>
      <c r="DB18" s="6"/>
      <c r="DC18" s="6"/>
      <c r="DD18" s="6"/>
      <c r="DE18" s="6"/>
      <c r="DF18" s="6"/>
      <c r="DG18" s="6"/>
      <c r="DH18" s="6"/>
      <c r="DI18" s="6"/>
      <c r="DJ18" s="6"/>
      <c r="DK18" s="6"/>
      <c r="DL18" s="6"/>
      <c r="DM18" s="6"/>
      <c r="DN18" s="6"/>
      <c r="DO18" s="6"/>
      <c r="DP18" s="6"/>
      <c r="DQ18" s="6"/>
    </row>
    <row r="19" spans="1:121">
      <c r="AD19" s="3"/>
      <c r="AE19" s="4"/>
      <c r="AF19" s="4"/>
      <c r="AG19" s="4"/>
      <c r="AH19" s="4"/>
      <c r="AI19" s="4"/>
      <c r="AJ19" s="4"/>
      <c r="AK19" s="3"/>
    </row>
    <row r="20" spans="1:121">
      <c r="A20" s="1"/>
    </row>
    <row r="21" spans="1:121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  <c r="BV21" s="6"/>
      <c r="BW21" s="6"/>
      <c r="BX21" s="6"/>
      <c r="BY21" s="6"/>
      <c r="BZ21" s="6"/>
      <c r="CA21" s="6"/>
      <c r="CB21" s="6"/>
      <c r="CC21" s="6"/>
      <c r="CD21" s="6"/>
      <c r="CE21" s="6"/>
      <c r="CF21" s="6"/>
      <c r="CG21" s="6"/>
      <c r="CH21" s="6"/>
      <c r="CI21" s="6"/>
      <c r="CJ21" s="6"/>
      <c r="CK21" s="6"/>
      <c r="CL21" s="6"/>
      <c r="CM21" s="6"/>
      <c r="CN21" s="6"/>
      <c r="CO21" s="6"/>
      <c r="CP21" s="6"/>
      <c r="CQ21" s="6"/>
      <c r="CR21" s="6"/>
      <c r="CS21" s="6"/>
      <c r="CT21" s="6"/>
      <c r="CU21" s="6"/>
      <c r="CV21" s="6"/>
      <c r="CW21" s="6"/>
      <c r="CX21" s="6"/>
      <c r="CY21" s="6"/>
      <c r="CZ21" s="6"/>
      <c r="DA21" s="6"/>
      <c r="DB21" s="6"/>
      <c r="DC21" s="6"/>
      <c r="DD21" s="6"/>
      <c r="DE21" s="6"/>
      <c r="DF21" s="6"/>
      <c r="DG21" s="6"/>
      <c r="DH21" s="6"/>
      <c r="DI21" s="6"/>
      <c r="DJ21" s="6"/>
      <c r="DK21" s="6"/>
      <c r="DL21" s="6"/>
      <c r="DM21" s="6"/>
      <c r="DN21" s="6"/>
      <c r="DO21" s="6"/>
      <c r="DP21" s="6"/>
      <c r="DQ21" s="6"/>
    </row>
    <row r="22" spans="1:121"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  <c r="BV22" s="6"/>
      <c r="BW22" s="6"/>
      <c r="BX22" s="6"/>
      <c r="BY22" s="6"/>
      <c r="BZ22" s="6"/>
      <c r="CA22" s="6"/>
      <c r="CB22" s="6"/>
      <c r="CC22" s="6"/>
      <c r="CD22" s="6"/>
      <c r="CE22" s="6"/>
      <c r="CF22" s="6"/>
      <c r="CG22" s="6"/>
      <c r="CH22" s="6"/>
      <c r="CI22" s="6"/>
      <c r="CJ22" s="6"/>
      <c r="CK22" s="6"/>
      <c r="CL22" s="6"/>
      <c r="CM22" s="6"/>
      <c r="CN22" s="6"/>
      <c r="CO22" s="6"/>
      <c r="CP22" s="6"/>
      <c r="CQ22" s="6"/>
      <c r="CR22" s="6"/>
      <c r="CS22" s="6"/>
      <c r="CT22" s="6"/>
      <c r="CU22" s="6"/>
      <c r="CV22" s="6"/>
      <c r="CW22" s="6"/>
      <c r="CX22" s="6"/>
      <c r="CY22" s="6"/>
      <c r="CZ22" s="6"/>
      <c r="DA22" s="6"/>
      <c r="DB22" s="6"/>
      <c r="DC22" s="6"/>
      <c r="DD22" s="6"/>
      <c r="DE22" s="6"/>
      <c r="DF22" s="6"/>
      <c r="DG22" s="6"/>
      <c r="DH22" s="6"/>
      <c r="DI22" s="6"/>
      <c r="DJ22" s="6"/>
      <c r="DK22" s="6"/>
      <c r="DL22" s="6"/>
      <c r="DM22" s="6"/>
      <c r="DN22" s="6"/>
      <c r="DO22" s="6"/>
      <c r="DP22" s="6"/>
      <c r="DQ22" s="6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6B99EA-8E56-4C0E-8365-507EF0E853F5}">
  <dimension ref="A1:J34"/>
  <sheetViews>
    <sheetView showGridLines="0" workbookViewId="0">
      <selection activeCell="C23" sqref="C23"/>
    </sheetView>
  </sheetViews>
  <sheetFormatPr defaultRowHeight="15"/>
  <cols>
    <col min="1" max="1" width="22.28515625" customWidth="1"/>
    <col min="3" max="3" width="11.28515625" bestFit="1" customWidth="1"/>
    <col min="4" max="5" width="10.7109375" bestFit="1" customWidth="1"/>
    <col min="7" max="7" width="11.28515625" bestFit="1" customWidth="1"/>
    <col min="8" max="9" width="10.7109375" bestFit="1" customWidth="1"/>
  </cols>
  <sheetData>
    <row r="1" spans="1:10">
      <c r="A1" s="1" t="s">
        <v>4</v>
      </c>
    </row>
    <row r="2" spans="1:10">
      <c r="A2" s="1" t="s">
        <v>10</v>
      </c>
    </row>
    <row r="3" spans="1:10">
      <c r="A3" s="1"/>
    </row>
    <row r="4" spans="1:10">
      <c r="A4" s="1" t="s">
        <v>5</v>
      </c>
    </row>
    <row r="5" spans="1:10">
      <c r="A5" s="1">
        <v>35</v>
      </c>
    </row>
    <row r="6" spans="1:10">
      <c r="A6" s="1">
        <v>55</v>
      </c>
    </row>
    <row r="7" spans="1:10">
      <c r="A7" s="1">
        <v>85</v>
      </c>
    </row>
    <row r="9" spans="1:10">
      <c r="A9" s="8" t="s">
        <v>6</v>
      </c>
    </row>
    <row r="11" spans="1:10">
      <c r="A11" s="9"/>
      <c r="B11" s="9"/>
      <c r="C11" s="9"/>
      <c r="D11" s="10" t="s">
        <v>8</v>
      </c>
      <c r="E11" s="10"/>
      <c r="F11" s="10"/>
      <c r="G11" s="9"/>
      <c r="H11" s="10" t="s">
        <v>9</v>
      </c>
      <c r="I11" s="9"/>
      <c r="J11" s="9"/>
    </row>
    <row r="12" spans="1:10">
      <c r="A12" s="9"/>
      <c r="B12" s="9"/>
      <c r="C12" s="9"/>
      <c r="D12" s="9"/>
      <c r="E12" s="9"/>
      <c r="F12" s="9"/>
      <c r="G12" s="9"/>
      <c r="H12" s="9"/>
      <c r="I12" s="9"/>
      <c r="J12" s="9"/>
    </row>
    <row r="13" spans="1:10">
      <c r="A13" s="9" t="s">
        <v>7</v>
      </c>
      <c r="B13" s="9"/>
      <c r="C13" s="11">
        <v>35</v>
      </c>
      <c r="D13" s="11">
        <v>55</v>
      </c>
      <c r="E13" s="11">
        <v>85</v>
      </c>
      <c r="F13" s="11"/>
      <c r="G13" s="11">
        <v>35</v>
      </c>
      <c r="H13" s="11">
        <v>55</v>
      </c>
      <c r="I13" s="11">
        <v>85</v>
      </c>
      <c r="J13" s="9"/>
    </row>
    <row r="14" spans="1:10">
      <c r="A14" s="9">
        <v>2026</v>
      </c>
      <c r="B14" s="9"/>
      <c r="C14" s="12">
        <f>'[1]Rec FMI Scales - New Smoothing'!AK10</f>
        <v>-5.0413340059604359E-3</v>
      </c>
      <c r="D14" s="12">
        <f>'[1]Rec FMI Scales - New Smoothing'!BE10</f>
        <v>1.1544073497457712E-2</v>
      </c>
      <c r="E14" s="12">
        <f>'[1]Rec FMI Scales - New Smoothing'!CI10</f>
        <v>8.6389329497019217E-4</v>
      </c>
      <c r="F14" s="12"/>
      <c r="G14" s="12">
        <f>'[1]Rec FMI Scales - New Smoothing'!AK46</f>
        <v>-6.1707958433051607E-3</v>
      </c>
      <c r="H14" s="12">
        <f>'[1]Rec FMI Scales - New Smoothing'!BE46</f>
        <v>9.1697628257363158E-3</v>
      </c>
      <c r="I14" s="12">
        <f>'[1]Rec FMI Scales - New Smoothing'!CI46</f>
        <v>8.0490560673486381E-4</v>
      </c>
      <c r="J14" s="12"/>
    </row>
    <row r="15" spans="1:10">
      <c r="A15" s="9">
        <f>A14+1</f>
        <v>2027</v>
      </c>
      <c r="B15" s="9"/>
      <c r="C15" s="12">
        <f>'[1]Rec FMI Scales - New Smoothing'!AK11</f>
        <v>0</v>
      </c>
      <c r="D15" s="12">
        <f>'[1]Rec FMI Scales - New Smoothing'!BE11</f>
        <v>1.133133248295156E-2</v>
      </c>
      <c r="E15" s="12">
        <f>'[1]Rec FMI Scales - New Smoothing'!CI11</f>
        <v>1.7277865899403843E-3</v>
      </c>
      <c r="F15" s="12"/>
      <c r="G15" s="12">
        <f>'[1]Rec FMI Scales - New Smoothing'!AK47</f>
        <v>0</v>
      </c>
      <c r="H15" s="12">
        <f>'[1]Rec FMI Scales - New Smoothing'!BE47</f>
        <v>9.2722852393266938E-3</v>
      </c>
      <c r="I15" s="12">
        <f>'[1]Rec FMI Scales - New Smoothing'!CI47</f>
        <v>1.6098112134697276E-3</v>
      </c>
      <c r="J15" s="12"/>
    </row>
    <row r="16" spans="1:10">
      <c r="A16" s="9">
        <f t="shared" ref="A16:A22" si="0">A15+1</f>
        <v>2028</v>
      </c>
      <c r="B16" s="9"/>
      <c r="C16" s="12">
        <f>'[1]Rec FMI Scales - New Smoothing'!AK12</f>
        <v>0</v>
      </c>
      <c r="D16" s="12">
        <f>'[1]Rec FMI Scales - New Smoothing'!BE12</f>
        <v>1.1118591468445408E-2</v>
      </c>
      <c r="E16" s="12">
        <f>'[1]Rec FMI Scales - New Smoothing'!CI12</f>
        <v>2.5916798849105766E-3</v>
      </c>
      <c r="F16" s="12"/>
      <c r="G16" s="12">
        <f>'[1]Rec FMI Scales - New Smoothing'!AK48</f>
        <v>0</v>
      </c>
      <c r="H16" s="12">
        <f>'[1]Rec FMI Scales - New Smoothing'!BE48</f>
        <v>9.3748076529170717E-3</v>
      </c>
      <c r="I16" s="12">
        <f>'[1]Rec FMI Scales - New Smoothing'!CI48</f>
        <v>2.4147168202045917E-3</v>
      </c>
      <c r="J16" s="12"/>
    </row>
    <row r="17" spans="1:10">
      <c r="A17" s="9">
        <f t="shared" si="0"/>
        <v>2029</v>
      </c>
      <c r="B17" s="9"/>
      <c r="C17" s="12">
        <f>'[1]Rec FMI Scales - New Smoothing'!AK13</f>
        <v>0</v>
      </c>
      <c r="D17" s="12">
        <f>'[1]Rec FMI Scales - New Smoothing'!BE13</f>
        <v>1.0905850453939256E-2</v>
      </c>
      <c r="E17" s="12">
        <f>'[1]Rec FMI Scales - New Smoothing'!CI13</f>
        <v>3.4555731798807687E-3</v>
      </c>
      <c r="F17" s="12"/>
      <c r="G17" s="12">
        <f>'[1]Rec FMI Scales - New Smoothing'!AK49</f>
        <v>0</v>
      </c>
      <c r="H17" s="12">
        <f>'[1]Rec FMI Scales - New Smoothing'!BE49</f>
        <v>9.4773300665074497E-3</v>
      </c>
      <c r="I17" s="12">
        <f>'[1]Rec FMI Scales - New Smoothing'!CI49</f>
        <v>3.2196224269394553E-3</v>
      </c>
      <c r="J17" s="12"/>
    </row>
    <row r="18" spans="1:10">
      <c r="A18" s="9">
        <f t="shared" si="0"/>
        <v>2030</v>
      </c>
      <c r="B18" s="9"/>
      <c r="C18" s="12">
        <f>'[1]Rec FMI Scales - New Smoothing'!AK14</f>
        <v>0</v>
      </c>
      <c r="D18" s="12">
        <f>'[1]Rec FMI Scales - New Smoothing'!BE14</f>
        <v>1.0693109439433104E-2</v>
      </c>
      <c r="E18" s="12">
        <f>'[1]Rec FMI Scales - New Smoothing'!CI14</f>
        <v>4.3194664748509607E-3</v>
      </c>
      <c r="F18" s="12"/>
      <c r="G18" s="12">
        <f>'[1]Rec FMI Scales - New Smoothing'!AK50</f>
        <v>0</v>
      </c>
      <c r="H18" s="12">
        <f>'[1]Rec FMI Scales - New Smoothing'!BE50</f>
        <v>9.5798524800978276E-3</v>
      </c>
      <c r="I18" s="12">
        <f>'[1]Rec FMI Scales - New Smoothing'!CI50</f>
        <v>4.0245280336743188E-3</v>
      </c>
      <c r="J18" s="12"/>
    </row>
    <row r="19" spans="1:10">
      <c r="A19" s="9">
        <f t="shared" si="0"/>
        <v>2031</v>
      </c>
      <c r="B19" s="9"/>
      <c r="C19" s="12">
        <f>'[1]Rec FMI Scales - New Smoothing'!AK15</f>
        <v>1.4599579137828634E-3</v>
      </c>
      <c r="D19" s="12">
        <f>'[1]Rec FMI Scales - New Smoothing'!BE15</f>
        <v>1.0480368424926952E-2</v>
      </c>
      <c r="E19" s="12">
        <f>'[1]Rec FMI Scales - New Smoothing'!CI15</f>
        <v>5.1833597698211532E-3</v>
      </c>
      <c r="F19" s="12"/>
      <c r="G19" s="12">
        <f>'[1]Rec FMI Scales - New Smoothing'!AK51</f>
        <v>1.6266143789614082E-3</v>
      </c>
      <c r="H19" s="12">
        <f>'[1]Rec FMI Scales - New Smoothing'!BE51</f>
        <v>9.6823748936882056E-3</v>
      </c>
      <c r="I19" s="12">
        <f>'[1]Rec FMI Scales - New Smoothing'!CI51</f>
        <v>4.8294336404091824E-3</v>
      </c>
      <c r="J19" s="12"/>
    </row>
    <row r="20" spans="1:10">
      <c r="A20" s="9">
        <f t="shared" si="0"/>
        <v>2032</v>
      </c>
      <c r="B20" s="9"/>
      <c r="C20" s="12">
        <f>'[1]Rec FMI Scales - New Smoothing'!AK16</f>
        <v>2.9199158275657268E-3</v>
      </c>
      <c r="D20" s="12">
        <f>'[1]Rec FMI Scales - New Smoothing'!BE16</f>
        <v>1.0267627410420799E-2</v>
      </c>
      <c r="E20" s="12">
        <f>'[1]Rec FMI Scales - New Smoothing'!CI16</f>
        <v>6.0472530647913457E-3</v>
      </c>
      <c r="F20" s="12"/>
      <c r="G20" s="12">
        <f>'[1]Rec FMI Scales - New Smoothing'!AK52</f>
        <v>3.2532287579228165E-3</v>
      </c>
      <c r="H20" s="12">
        <f>'[1]Rec FMI Scales - New Smoothing'!BE52</f>
        <v>9.7848973072785835E-3</v>
      </c>
      <c r="I20" s="12">
        <f>'[1]Rec FMI Scales - New Smoothing'!CI52</f>
        <v>5.634339247144046E-3</v>
      </c>
      <c r="J20" s="12"/>
    </row>
    <row r="21" spans="1:10">
      <c r="A21" s="9">
        <f t="shared" si="0"/>
        <v>2033</v>
      </c>
      <c r="B21" s="9"/>
      <c r="C21" s="12">
        <f>'[1]Rec FMI Scales - New Smoothing'!AK17</f>
        <v>4.3798737413485904E-3</v>
      </c>
      <c r="D21" s="12">
        <f>'[1]Rec FMI Scales - New Smoothing'!BE17</f>
        <v>1.0054886395914647E-2</v>
      </c>
      <c r="E21" s="12">
        <f>'[1]Rec FMI Scales - New Smoothing'!CI17</f>
        <v>6.9111463597615382E-3</v>
      </c>
      <c r="F21" s="12"/>
      <c r="G21" s="12">
        <f>'[1]Rec FMI Scales - New Smoothing'!AK53</f>
        <v>4.8798431368842245E-3</v>
      </c>
      <c r="H21" s="12">
        <f>'[1]Rec FMI Scales - New Smoothing'!BE53</f>
        <v>9.8874197208689615E-3</v>
      </c>
      <c r="I21" s="12">
        <f>'[1]Rec FMI Scales - New Smoothing'!CI53</f>
        <v>6.4392448538789096E-3</v>
      </c>
      <c r="J21" s="12"/>
    </row>
    <row r="22" spans="1:10">
      <c r="A22" s="9">
        <f t="shared" si="0"/>
        <v>2034</v>
      </c>
      <c r="B22" s="9"/>
      <c r="C22" s="12">
        <f>'[1]Rec FMI Scales - New Smoothing'!AK18</f>
        <v>5.8398316551314536E-3</v>
      </c>
      <c r="D22" s="12">
        <f>'[1]Rec FMI Scales - New Smoothing'!BE18</f>
        <v>9.8421453814084951E-3</v>
      </c>
      <c r="E22" s="12">
        <f>'[1]Rec FMI Scales - New Smoothing'!CI18</f>
        <v>7.7750396547317307E-3</v>
      </c>
      <c r="F22" s="12"/>
      <c r="G22" s="12">
        <f>'[1]Rec FMI Scales - New Smoothing'!AK54</f>
        <v>6.5064575158456329E-3</v>
      </c>
      <c r="H22" s="12">
        <f>'[1]Rec FMI Scales - New Smoothing'!BE54</f>
        <v>9.9899421344593394E-3</v>
      </c>
      <c r="I22" s="12">
        <f>'[1]Rec FMI Scales - New Smoothing'!CI54</f>
        <v>7.2441504606137732E-3</v>
      </c>
      <c r="J22" s="12"/>
    </row>
    <row r="23" spans="1:10">
      <c r="A23" s="13">
        <v>2035</v>
      </c>
      <c r="B23" s="9"/>
      <c r="C23" s="12">
        <f>'[1]Rec FMI Scales - New Smoothing'!AK19</f>
        <v>7.2997895689143168E-3</v>
      </c>
      <c r="D23" s="12">
        <f>'[1]Rec FMI Scales - New Smoothing'!BE19</f>
        <v>9.629404366902343E-3</v>
      </c>
      <c r="E23" s="12">
        <f>'[1]Rec FMI Scales - New Smoothing'!CI19</f>
        <v>8.6389329497019232E-3</v>
      </c>
      <c r="F23" s="12"/>
      <c r="G23" s="12">
        <f>'[1]Rec FMI Scales - New Smoothing'!AK55</f>
        <v>8.1330718948070414E-3</v>
      </c>
      <c r="H23" s="12">
        <f>'[1]Rec FMI Scales - New Smoothing'!BE55</f>
        <v>1.0092464548049717E-2</v>
      </c>
      <c r="I23" s="12">
        <f>'[1]Rec FMI Scales - New Smoothing'!CI55</f>
        <v>8.0490560673486377E-3</v>
      </c>
      <c r="J23" s="12"/>
    </row>
    <row r="24" spans="1:10">
      <c r="A24" s="10">
        <f>+A22+2</f>
        <v>2036</v>
      </c>
      <c r="B24" s="9"/>
      <c r="C24" s="12">
        <f>'[1]Rec FMI Scales - New Smoothing'!AK20</f>
        <v>7.2997895689143168E-3</v>
      </c>
      <c r="D24" s="12">
        <f>'[1]Rec FMI Scales - New Smoothing'!BE20</f>
        <v>9.629404366902343E-3</v>
      </c>
      <c r="E24" s="12">
        <f>'[1]Rec FMI Scales - New Smoothing'!CI20</f>
        <v>8.6389329497019232E-3</v>
      </c>
      <c r="F24" s="12"/>
      <c r="G24" s="12">
        <f>'[1]Rec FMI Scales - New Smoothing'!AK56</f>
        <v>8.1330718948070414E-3</v>
      </c>
      <c r="H24" s="12">
        <f>'[1]Rec FMI Scales - New Smoothing'!BE56</f>
        <v>1.0092464548049717E-2</v>
      </c>
      <c r="I24" s="12">
        <f>'[1]Rec FMI Scales - New Smoothing'!CI56</f>
        <v>8.0490560673486377E-3</v>
      </c>
      <c r="J24" s="12"/>
    </row>
    <row r="25" spans="1:10">
      <c r="A25" s="10">
        <f>+A24+1</f>
        <v>2037</v>
      </c>
      <c r="B25" s="9"/>
      <c r="C25" s="12">
        <f>'[1]Rec FMI Scales - New Smoothing'!AK21</f>
        <v>7.2997895689143168E-3</v>
      </c>
      <c r="D25" s="12">
        <f>'[1]Rec FMI Scales - New Smoothing'!BE21</f>
        <v>9.629404366902343E-3</v>
      </c>
      <c r="E25" s="12">
        <f>'[1]Rec FMI Scales - New Smoothing'!CI21</f>
        <v>8.6389329497019232E-3</v>
      </c>
      <c r="F25" s="12"/>
      <c r="G25" s="12">
        <f>'[1]Rec FMI Scales - New Smoothing'!AK57</f>
        <v>8.1330718948070414E-3</v>
      </c>
      <c r="H25" s="12">
        <f>'[1]Rec FMI Scales - New Smoothing'!BE57</f>
        <v>1.0092464548049717E-2</v>
      </c>
      <c r="I25" s="12">
        <f>'[1]Rec FMI Scales - New Smoothing'!CI57</f>
        <v>8.0490560673486377E-3</v>
      </c>
      <c r="J25" s="12"/>
    </row>
    <row r="26" spans="1:10">
      <c r="A26" s="10">
        <f t="shared" ref="A26:A33" si="1">+A24+2</f>
        <v>2038</v>
      </c>
      <c r="B26" s="9"/>
      <c r="C26" s="12">
        <f>'[1]Rec FMI Scales - New Smoothing'!AK22</f>
        <v>7.2997895689143168E-3</v>
      </c>
      <c r="D26" s="12">
        <f>'[1]Rec FMI Scales - New Smoothing'!BE22</f>
        <v>9.629404366902343E-3</v>
      </c>
      <c r="E26" s="12">
        <f>'[1]Rec FMI Scales - New Smoothing'!CI22</f>
        <v>8.6389329497019232E-3</v>
      </c>
      <c r="F26" s="12"/>
      <c r="G26" s="12">
        <f>'[1]Rec FMI Scales - New Smoothing'!AK58</f>
        <v>8.1330718948070414E-3</v>
      </c>
      <c r="H26" s="12">
        <f>'[1]Rec FMI Scales - New Smoothing'!BE58</f>
        <v>1.0092464548049717E-2</v>
      </c>
      <c r="I26" s="12">
        <f>'[1]Rec FMI Scales - New Smoothing'!CI58</f>
        <v>8.0490560673486377E-3</v>
      </c>
      <c r="J26" s="12"/>
    </row>
    <row r="27" spans="1:10">
      <c r="A27" s="10">
        <f t="shared" si="1"/>
        <v>2039</v>
      </c>
      <c r="B27" s="9"/>
      <c r="C27" s="12">
        <f>'[1]Rec FMI Scales - New Smoothing'!AK23</f>
        <v>7.2997895689143168E-3</v>
      </c>
      <c r="D27" s="12">
        <f>'[1]Rec FMI Scales - New Smoothing'!BE23</f>
        <v>9.629404366902343E-3</v>
      </c>
      <c r="E27" s="12">
        <f>'[1]Rec FMI Scales - New Smoothing'!CI23</f>
        <v>8.6389329497019232E-3</v>
      </c>
      <c r="F27" s="12"/>
      <c r="G27" s="12">
        <f>'[1]Rec FMI Scales - New Smoothing'!AK59</f>
        <v>8.1330718948070414E-3</v>
      </c>
      <c r="H27" s="12">
        <f>'[1]Rec FMI Scales - New Smoothing'!BE59</f>
        <v>1.0092464548049717E-2</v>
      </c>
      <c r="I27" s="12">
        <f>'[1]Rec FMI Scales - New Smoothing'!CI59</f>
        <v>8.0490560673486377E-3</v>
      </c>
      <c r="J27" s="12"/>
    </row>
    <row r="28" spans="1:10">
      <c r="A28" s="13">
        <v>2040</v>
      </c>
      <c r="B28" s="9"/>
      <c r="C28" s="12">
        <f>'[1]Rec FMI Scales - New Smoothing'!AK24</f>
        <v>7.2997895689143168E-3</v>
      </c>
      <c r="D28" s="12">
        <f>'[1]Rec FMI Scales - New Smoothing'!BE24</f>
        <v>9.629404366902343E-3</v>
      </c>
      <c r="E28" s="12">
        <f>'[1]Rec FMI Scales - New Smoothing'!CI24</f>
        <v>8.6389329497019232E-3</v>
      </c>
      <c r="F28" s="12"/>
      <c r="G28" s="12">
        <f>'[1]Rec FMI Scales - New Smoothing'!AK60</f>
        <v>8.1330718948070414E-3</v>
      </c>
      <c r="H28" s="12">
        <f>'[1]Rec FMI Scales - New Smoothing'!BE60</f>
        <v>1.0092464548049717E-2</v>
      </c>
      <c r="I28" s="12">
        <f>'[1]Rec FMI Scales - New Smoothing'!CI60</f>
        <v>8.0490560673486377E-3</v>
      </c>
      <c r="J28" s="12"/>
    </row>
    <row r="29" spans="1:10">
      <c r="A29" s="10">
        <f>A27+2</f>
        <v>2041</v>
      </c>
      <c r="B29" s="9"/>
      <c r="C29" s="12">
        <f>'[1]Rec FMI Scales - New Smoothing'!AK25</f>
        <v>5.8398316551314536E-3</v>
      </c>
      <c r="D29" s="12">
        <f>'[1]Rec FMI Scales - New Smoothing'!BE25</f>
        <v>7.7035234935218747E-3</v>
      </c>
      <c r="E29" s="12">
        <f>'[1]Rec FMI Scales - New Smoothing'!CI25</f>
        <v>6.9111463597615382E-3</v>
      </c>
      <c r="F29" s="12"/>
      <c r="G29" s="12">
        <f>'[1]Rec FMI Scales - New Smoothing'!AK61</f>
        <v>6.5064575158456329E-3</v>
      </c>
      <c r="H29" s="12">
        <f>'[1]Rec FMI Scales - New Smoothing'!BE61</f>
        <v>8.0739716384397742E-3</v>
      </c>
      <c r="I29" s="12">
        <f>'[1]Rec FMI Scales - New Smoothing'!CI61</f>
        <v>6.4392448538789105E-3</v>
      </c>
      <c r="J29" s="12"/>
    </row>
    <row r="30" spans="1:10">
      <c r="A30" s="10">
        <f>A29+1</f>
        <v>2042</v>
      </c>
      <c r="B30" s="9"/>
      <c r="C30" s="12">
        <f>'[1]Rec FMI Scales - New Smoothing'!AK26</f>
        <v>4.3798737413485904E-3</v>
      </c>
      <c r="D30" s="12">
        <f>'[1]Rec FMI Scales - New Smoothing'!BE26</f>
        <v>5.7776426201414065E-3</v>
      </c>
      <c r="E30" s="12">
        <f>'[1]Rec FMI Scales - New Smoothing'!CI26</f>
        <v>5.1833597698211532E-3</v>
      </c>
      <c r="F30" s="12"/>
      <c r="G30" s="12">
        <f>'[1]Rec FMI Scales - New Smoothing'!AK62</f>
        <v>4.8798431368842245E-3</v>
      </c>
      <c r="H30" s="12">
        <f>'[1]Rec FMI Scales - New Smoothing'!BE62</f>
        <v>6.0554787288298311E-3</v>
      </c>
      <c r="I30" s="12">
        <f>'[1]Rec FMI Scales - New Smoothing'!CI62</f>
        <v>4.8294336404091833E-3</v>
      </c>
      <c r="J30" s="12"/>
    </row>
    <row r="31" spans="1:10">
      <c r="A31" s="10">
        <f t="shared" si="1"/>
        <v>2043</v>
      </c>
      <c r="B31" s="9"/>
      <c r="C31" s="12">
        <f>'[1]Rec FMI Scales - New Smoothing'!AK27</f>
        <v>2.9199158275657272E-3</v>
      </c>
      <c r="D31" s="12">
        <f>'[1]Rec FMI Scales - New Smoothing'!BE27</f>
        <v>3.8517617467609378E-3</v>
      </c>
      <c r="E31" s="12">
        <f>'[1]Rec FMI Scales - New Smoothing'!CI27</f>
        <v>3.4555731798807687E-3</v>
      </c>
      <c r="F31" s="12"/>
      <c r="G31" s="12">
        <f>'[1]Rec FMI Scales - New Smoothing'!AK63</f>
        <v>3.253228757922816E-3</v>
      </c>
      <c r="H31" s="12">
        <f>'[1]Rec FMI Scales - New Smoothing'!BE63</f>
        <v>4.036985819219888E-3</v>
      </c>
      <c r="I31" s="12">
        <f>'[1]Rec FMI Scales - New Smoothing'!CI63</f>
        <v>3.2196224269394557E-3</v>
      </c>
      <c r="J31" s="12"/>
    </row>
    <row r="32" spans="1:10">
      <c r="A32" s="10">
        <f t="shared" si="1"/>
        <v>2044</v>
      </c>
      <c r="B32" s="9"/>
      <c r="C32" s="12">
        <f>'[1]Rec FMI Scales - New Smoothing'!AK28</f>
        <v>1.4599579137828638E-3</v>
      </c>
      <c r="D32" s="12">
        <f>'[1]Rec FMI Scales - New Smoothing'!BE28</f>
        <v>1.9258808733804691E-3</v>
      </c>
      <c r="E32" s="12">
        <f>'[1]Rec FMI Scales - New Smoothing'!CI28</f>
        <v>1.7277865899403841E-3</v>
      </c>
      <c r="F32" s="12"/>
      <c r="G32" s="12">
        <f>'[1]Rec FMI Scales - New Smoothing'!AK64</f>
        <v>1.6266143789614078E-3</v>
      </c>
      <c r="H32" s="12">
        <f>'[1]Rec FMI Scales - New Smoothing'!BE64</f>
        <v>2.0184929096099444E-3</v>
      </c>
      <c r="I32" s="12">
        <f>'[1]Rec FMI Scales - New Smoothing'!CI64</f>
        <v>1.6098112134697281E-3</v>
      </c>
      <c r="J32" s="12"/>
    </row>
    <row r="33" spans="1:10">
      <c r="A33" s="10">
        <f t="shared" si="1"/>
        <v>2045</v>
      </c>
      <c r="B33" s="9"/>
      <c r="C33" s="12">
        <f>'[1]Rec FMI Scales - New Smoothing'!AK29</f>
        <v>0</v>
      </c>
      <c r="D33" s="12">
        <f>'[1]Rec FMI Scales - New Smoothing'!BE29</f>
        <v>0</v>
      </c>
      <c r="E33" s="12">
        <f>'[1]Rec FMI Scales - New Smoothing'!CI29</f>
        <v>0</v>
      </c>
      <c r="F33" s="12"/>
      <c r="G33" s="12">
        <f>'[1]Rec FMI Scales - New Smoothing'!AK65</f>
        <v>0</v>
      </c>
      <c r="H33" s="12">
        <f>'[1]Rec FMI Scales - New Smoothing'!BE65</f>
        <v>0</v>
      </c>
      <c r="I33" s="12">
        <f>'[1]Rec FMI Scales - New Smoothing'!CI65</f>
        <v>0</v>
      </c>
      <c r="J33" s="12"/>
    </row>
    <row r="34" spans="1:10">
      <c r="A34" s="9"/>
      <c r="B34" s="9"/>
      <c r="C34" s="9"/>
      <c r="D34" s="9"/>
      <c r="E34" s="9"/>
      <c r="F34" s="9"/>
      <c r="G34" s="9"/>
      <c r="H34" s="9"/>
      <c r="I34" s="9"/>
      <c r="J34" s="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HMI Prelim Recommendation 2025</vt:lpstr>
      <vt:lpstr>FMI Prelim Recommendation 2025</vt:lpstr>
    </vt:vector>
  </TitlesOfParts>
  <Company>LL Global,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Purushotham, Marianne</dc:creator>
  <cp:lastModifiedBy>Purushotham, Marianne</cp:lastModifiedBy>
  <dcterms:created xsi:type="dcterms:W3CDTF">2025-06-30T14:05:02Z</dcterms:created>
  <dcterms:modified xsi:type="dcterms:W3CDTF">2025-06-30T14:23:19Z</dcterms:modified>
</cp:coreProperties>
</file>